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90" yWindow="-90" windowWidth="29020" windowHeight="15820" activeTab="9"/>
  </bookViews>
  <sheets>
    <sheet name="2015" sheetId="3" r:id="rId1"/>
    <sheet name="2016" sheetId="2" r:id="rId2"/>
    <sheet name="2017" sheetId="4" r:id="rId3"/>
    <sheet name="2018" sheetId="5" r:id="rId4"/>
    <sheet name="2019" sheetId="12" r:id="rId5"/>
    <sheet name="2020" sheetId="13" r:id="rId6"/>
    <sheet name="2021" sheetId="8" r:id="rId7"/>
    <sheet name="2022" sheetId="15" r:id="rId8"/>
    <sheet name="2023" sheetId="10" r:id="rId9"/>
    <sheet name="2024" sheetId="14" r:id="rId10"/>
  </sheets>
  <externalReferences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  <c r="D9" i="2"/>
  <c r="D8" i="2"/>
  <c r="D7" i="2"/>
  <c r="D6" i="2"/>
  <c r="D5" i="2"/>
  <c r="D4" i="2"/>
  <c r="I36" i="3"/>
  <c r="I37" i="3"/>
  <c r="I38" i="3"/>
  <c r="I39" i="3"/>
  <c r="I40" i="3"/>
  <c r="I41" i="3"/>
  <c r="I42" i="3"/>
  <c r="I43" i="3"/>
  <c r="I44" i="3"/>
  <c r="I45" i="3"/>
  <c r="I46" i="3"/>
  <c r="I35" i="3"/>
  <c r="I21" i="3"/>
  <c r="I22" i="3"/>
  <c r="I23" i="3"/>
  <c r="I24" i="3"/>
  <c r="I25" i="3"/>
  <c r="I26" i="3"/>
  <c r="I27" i="3"/>
  <c r="I28" i="3"/>
  <c r="I29" i="3"/>
  <c r="I20" i="3"/>
  <c r="I5" i="3"/>
  <c r="I6" i="3"/>
  <c r="I7" i="3"/>
  <c r="I8" i="3"/>
  <c r="I9" i="3"/>
  <c r="I10" i="3"/>
  <c r="I11" i="3"/>
  <c r="I12" i="3"/>
  <c r="I13" i="3"/>
  <c r="I14" i="3"/>
  <c r="I15" i="3"/>
  <c r="I4" i="3"/>
  <c r="D83" i="3"/>
  <c r="D84" i="3"/>
  <c r="D85" i="3"/>
  <c r="D86" i="3"/>
  <c r="D87" i="3"/>
  <c r="D88" i="3"/>
  <c r="D89" i="3"/>
  <c r="D90" i="3"/>
  <c r="D91" i="3"/>
  <c r="D92" i="3"/>
  <c r="D82" i="3"/>
  <c r="D67" i="3"/>
  <c r="D68" i="3"/>
  <c r="D69" i="3"/>
  <c r="D70" i="3"/>
  <c r="D71" i="3"/>
  <c r="D72" i="3"/>
  <c r="D73" i="3"/>
  <c r="D74" i="3"/>
  <c r="D75" i="3"/>
  <c r="D76" i="3"/>
  <c r="D77" i="3"/>
  <c r="D66" i="3"/>
  <c r="D52" i="3"/>
  <c r="D53" i="3"/>
  <c r="D54" i="3"/>
  <c r="D55" i="3"/>
  <c r="D56" i="3"/>
  <c r="D57" i="3"/>
  <c r="D58" i="3"/>
  <c r="D59" i="3"/>
  <c r="D60" i="3"/>
  <c r="D61" i="3"/>
  <c r="D51" i="3"/>
  <c r="D36" i="3"/>
  <c r="D37" i="3"/>
  <c r="D38" i="3"/>
  <c r="D39" i="3"/>
  <c r="D40" i="3"/>
  <c r="D41" i="3"/>
  <c r="D42" i="3"/>
  <c r="D43" i="3"/>
  <c r="D44" i="3"/>
  <c r="D45" i="3"/>
  <c r="D46" i="3"/>
  <c r="D35" i="3"/>
  <c r="D21" i="3"/>
  <c r="D22" i="3"/>
  <c r="D23" i="3"/>
  <c r="D24" i="3"/>
  <c r="D25" i="3"/>
  <c r="D26" i="3"/>
  <c r="D27" i="3"/>
  <c r="D28" i="3"/>
  <c r="D29" i="3"/>
  <c r="D30" i="3"/>
  <c r="D20" i="3"/>
  <c r="D6" i="3"/>
  <c r="D7" i="3"/>
  <c r="D8" i="3"/>
  <c r="D9" i="3"/>
  <c r="D10" i="3"/>
  <c r="D11" i="3"/>
  <c r="D12" i="3"/>
  <c r="D13" i="3"/>
  <c r="D14" i="3"/>
  <c r="D15" i="3"/>
  <c r="D5" i="3"/>
  <c r="D4" i="3"/>
  <c r="U33" i="15"/>
  <c r="R33" i="15"/>
  <c r="O33" i="15"/>
  <c r="L33" i="15"/>
  <c r="I33" i="15"/>
  <c r="F33" i="15"/>
  <c r="U32" i="15"/>
  <c r="R32" i="15"/>
  <c r="O32" i="15"/>
  <c r="L32" i="15"/>
  <c r="I32" i="15"/>
  <c r="F32" i="15"/>
  <c r="U31" i="15"/>
  <c r="R31" i="15"/>
  <c r="O31" i="15"/>
  <c r="L31" i="15"/>
  <c r="I31" i="15"/>
  <c r="F31" i="15"/>
  <c r="U30" i="15"/>
  <c r="R30" i="15"/>
  <c r="O30" i="15"/>
  <c r="L30" i="15"/>
  <c r="I30" i="15"/>
  <c r="F30" i="15"/>
  <c r="U29" i="15"/>
  <c r="R29" i="15"/>
  <c r="O29" i="15"/>
  <c r="L29" i="15"/>
  <c r="I29" i="15"/>
  <c r="F29" i="15"/>
  <c r="U28" i="15"/>
  <c r="R28" i="15"/>
  <c r="O28" i="15"/>
  <c r="L28" i="15"/>
  <c r="I28" i="15"/>
  <c r="F28" i="15"/>
  <c r="U27" i="15"/>
  <c r="R27" i="15"/>
  <c r="O27" i="15"/>
  <c r="L27" i="15"/>
  <c r="I27" i="15"/>
  <c r="F27" i="15"/>
  <c r="U26" i="15"/>
  <c r="R26" i="15"/>
  <c r="O26" i="15"/>
  <c r="L26" i="15"/>
  <c r="I26" i="15"/>
  <c r="F26" i="15"/>
  <c r="U25" i="15"/>
  <c r="R25" i="15"/>
  <c r="O25" i="15"/>
  <c r="L25" i="15"/>
  <c r="I25" i="15"/>
  <c r="F25" i="15"/>
  <c r="U24" i="15"/>
  <c r="R24" i="15"/>
  <c r="O24" i="15"/>
  <c r="L24" i="15"/>
  <c r="I24" i="15"/>
  <c r="F24" i="15"/>
  <c r="U23" i="15"/>
  <c r="R23" i="15"/>
  <c r="O23" i="15"/>
  <c r="L23" i="15"/>
  <c r="I23" i="15"/>
  <c r="F23" i="15"/>
  <c r="U22" i="15"/>
  <c r="R22" i="15"/>
  <c r="O22" i="15"/>
  <c r="L22" i="15"/>
  <c r="I22" i="15"/>
  <c r="F22" i="15"/>
  <c r="U21" i="15"/>
  <c r="R21" i="15"/>
  <c r="O21" i="15"/>
  <c r="L21" i="15"/>
  <c r="I21" i="15"/>
  <c r="F21" i="15"/>
  <c r="U16" i="15"/>
  <c r="R16" i="15"/>
  <c r="O16" i="15"/>
  <c r="L16" i="15"/>
  <c r="I16" i="15"/>
  <c r="F16" i="15"/>
  <c r="U15" i="15"/>
  <c r="R15" i="15"/>
  <c r="O15" i="15"/>
  <c r="L15" i="15"/>
  <c r="I15" i="15"/>
  <c r="F15" i="15"/>
  <c r="U14" i="15"/>
  <c r="R14" i="15"/>
  <c r="O14" i="15"/>
  <c r="L14" i="15"/>
  <c r="I14" i="15"/>
  <c r="F14" i="15"/>
  <c r="U13" i="15"/>
  <c r="R13" i="15"/>
  <c r="O13" i="15"/>
  <c r="L13" i="15"/>
  <c r="I13" i="15"/>
  <c r="F13" i="15"/>
  <c r="U12" i="15"/>
  <c r="R12" i="15"/>
  <c r="O12" i="15"/>
  <c r="L12" i="15"/>
  <c r="I12" i="15"/>
  <c r="F12" i="15"/>
  <c r="U11" i="15"/>
  <c r="R11" i="15"/>
  <c r="O11" i="15"/>
  <c r="L11" i="15"/>
  <c r="I11" i="15"/>
  <c r="F11" i="15"/>
  <c r="U10" i="15"/>
  <c r="R10" i="15"/>
  <c r="O10" i="15"/>
  <c r="L10" i="15"/>
  <c r="I10" i="15"/>
  <c r="U9" i="15"/>
  <c r="R9" i="15"/>
  <c r="O9" i="15"/>
  <c r="L9" i="15"/>
  <c r="I9" i="15"/>
  <c r="F9" i="15"/>
  <c r="U8" i="15"/>
  <c r="R8" i="15"/>
  <c r="O8" i="15"/>
  <c r="L8" i="15"/>
  <c r="I8" i="15"/>
  <c r="F8" i="15"/>
  <c r="U7" i="15"/>
  <c r="R7" i="15"/>
  <c r="O7" i="15"/>
  <c r="L7" i="15"/>
  <c r="I7" i="15"/>
  <c r="F7" i="15"/>
  <c r="U6" i="15"/>
  <c r="R6" i="15"/>
  <c r="O6" i="15"/>
  <c r="L6" i="15"/>
  <c r="I6" i="15"/>
  <c r="F6" i="15"/>
  <c r="U5" i="15"/>
  <c r="R5" i="15"/>
  <c r="O5" i="15"/>
  <c r="L5" i="15"/>
  <c r="I5" i="15"/>
  <c r="F5" i="15"/>
  <c r="U4" i="15"/>
  <c r="R4" i="15"/>
  <c r="O4" i="15"/>
  <c r="L4" i="15"/>
  <c r="I4" i="15"/>
  <c r="F4" i="15"/>
  <c r="E33" i="14"/>
  <c r="T16" i="14"/>
  <c r="Q16" i="14"/>
  <c r="N16" i="14"/>
  <c r="K16" i="14"/>
  <c r="H16" i="14"/>
  <c r="E16" i="14"/>
  <c r="E32" i="14"/>
  <c r="T15" i="14"/>
  <c r="Q15" i="14"/>
  <c r="N15" i="14"/>
  <c r="K15" i="14"/>
  <c r="H15" i="14"/>
  <c r="E15" i="14"/>
  <c r="E31" i="14"/>
  <c r="T14" i="14"/>
  <c r="Q14" i="14"/>
  <c r="N14" i="14"/>
  <c r="K14" i="14"/>
  <c r="H14" i="14"/>
  <c r="E14" i="14"/>
  <c r="E30" i="14"/>
  <c r="T13" i="14"/>
  <c r="Q13" i="14"/>
  <c r="N13" i="14"/>
  <c r="K13" i="14"/>
  <c r="H13" i="14"/>
  <c r="E13" i="14"/>
  <c r="E29" i="14"/>
  <c r="T12" i="14"/>
  <c r="Q12" i="14"/>
  <c r="N12" i="14"/>
  <c r="K12" i="14"/>
  <c r="H12" i="14"/>
  <c r="E12" i="14"/>
  <c r="E28" i="14"/>
  <c r="T11" i="14"/>
  <c r="Q11" i="14"/>
  <c r="N11" i="14"/>
  <c r="K11" i="14"/>
  <c r="H11" i="14"/>
  <c r="E11" i="14"/>
  <c r="E27" i="14"/>
  <c r="T10" i="14"/>
  <c r="Q10" i="14"/>
  <c r="N10" i="14"/>
  <c r="K10" i="14"/>
  <c r="H10" i="14"/>
  <c r="E26" i="14"/>
  <c r="T9" i="14"/>
  <c r="Q9" i="14"/>
  <c r="N9" i="14"/>
  <c r="K9" i="14"/>
  <c r="H9" i="14"/>
  <c r="E9" i="14"/>
  <c r="E25" i="14"/>
  <c r="T8" i="14"/>
  <c r="Q8" i="14"/>
  <c r="N8" i="14"/>
  <c r="K8" i="14"/>
  <c r="H8" i="14"/>
  <c r="E8" i="14"/>
  <c r="E24" i="14"/>
  <c r="T7" i="14"/>
  <c r="Q7" i="14"/>
  <c r="N7" i="14"/>
  <c r="K7" i="14"/>
  <c r="H7" i="14"/>
  <c r="E7" i="14"/>
  <c r="E23" i="14"/>
  <c r="T6" i="14"/>
  <c r="Q6" i="14"/>
  <c r="N6" i="14"/>
  <c r="K6" i="14"/>
  <c r="H6" i="14"/>
  <c r="E6" i="14"/>
  <c r="E22" i="14"/>
  <c r="T5" i="14"/>
  <c r="Q5" i="14"/>
  <c r="N5" i="14"/>
  <c r="K5" i="14"/>
  <c r="H5" i="14"/>
  <c r="E5" i="14"/>
  <c r="E21" i="14"/>
  <c r="T4" i="14"/>
  <c r="Q4" i="14"/>
  <c r="N4" i="14"/>
  <c r="K4" i="14"/>
  <c r="H4" i="14"/>
  <c r="E4" i="14"/>
  <c r="T33" i="10"/>
  <c r="O33" i="10"/>
  <c r="Q33" i="10"/>
  <c r="L33" i="10"/>
  <c r="N33" i="10"/>
  <c r="AP16" i="10"/>
  <c r="K33" i="10"/>
  <c r="H33" i="10"/>
  <c r="E33" i="10"/>
  <c r="T16" i="10"/>
  <c r="Q16" i="10"/>
  <c r="N16" i="10"/>
  <c r="K16" i="10"/>
  <c r="H16" i="10"/>
  <c r="E16" i="10"/>
  <c r="AP15" i="10"/>
  <c r="T32" i="10"/>
  <c r="O32" i="10"/>
  <c r="Q32" i="10"/>
  <c r="L32" i="10"/>
  <c r="K32" i="10"/>
  <c r="H32" i="10"/>
  <c r="E32" i="10"/>
  <c r="T15" i="10"/>
  <c r="Q15" i="10"/>
  <c r="N15" i="10"/>
  <c r="K15" i="10"/>
  <c r="H15" i="10"/>
  <c r="E15" i="10"/>
  <c r="AP14" i="10"/>
  <c r="T31" i="10"/>
  <c r="O31" i="10"/>
  <c r="Q31" i="10"/>
  <c r="L31" i="10"/>
  <c r="N31" i="10"/>
  <c r="K31" i="10"/>
  <c r="H31" i="10"/>
  <c r="E31" i="10"/>
  <c r="T14" i="10"/>
  <c r="Q14" i="10"/>
  <c r="N14" i="10"/>
  <c r="K14" i="10"/>
  <c r="H14" i="10"/>
  <c r="E14" i="10"/>
  <c r="T30" i="10"/>
  <c r="O30" i="10"/>
  <c r="Q30" i="10"/>
  <c r="M30" i="10"/>
  <c r="AP13" i="10"/>
  <c r="L30" i="10"/>
  <c r="K30" i="10"/>
  <c r="H30" i="10"/>
  <c r="E30" i="10"/>
  <c r="T13" i="10"/>
  <c r="Q13" i="10"/>
  <c r="N13" i="10"/>
  <c r="K13" i="10"/>
  <c r="H13" i="10"/>
  <c r="E13" i="10"/>
  <c r="T29" i="10"/>
  <c r="P29" i="10"/>
  <c r="O29" i="10"/>
  <c r="L29" i="10"/>
  <c r="K29" i="10"/>
  <c r="H29" i="10"/>
  <c r="E29" i="10"/>
  <c r="T12" i="10"/>
  <c r="Q12" i="10"/>
  <c r="N12" i="10"/>
  <c r="K12" i="10"/>
  <c r="H12" i="10"/>
  <c r="E12" i="10"/>
  <c r="T28" i="10"/>
  <c r="O28" i="10"/>
  <c r="Q28" i="10"/>
  <c r="M28" i="10"/>
  <c r="L28" i="10"/>
  <c r="K28" i="10"/>
  <c r="H28" i="10"/>
  <c r="E28" i="10"/>
  <c r="T11" i="10"/>
  <c r="Q11" i="10"/>
  <c r="N11" i="10"/>
  <c r="K11" i="10"/>
  <c r="H11" i="10"/>
  <c r="E11" i="10"/>
  <c r="T27" i="10"/>
  <c r="P27" i="10"/>
  <c r="O27" i="10"/>
  <c r="Q27" i="10"/>
  <c r="L27" i="10"/>
  <c r="K27" i="10"/>
  <c r="H27" i="10"/>
  <c r="E27" i="10"/>
  <c r="T10" i="10"/>
  <c r="Q10" i="10"/>
  <c r="N10" i="10"/>
  <c r="K10" i="10"/>
  <c r="H10" i="10"/>
  <c r="T26" i="10"/>
  <c r="P26" i="10"/>
  <c r="L26" i="10"/>
  <c r="N26" i="10"/>
  <c r="K26" i="10"/>
  <c r="H26" i="10"/>
  <c r="E26" i="10"/>
  <c r="T9" i="10"/>
  <c r="Q9" i="10"/>
  <c r="N9" i="10"/>
  <c r="K9" i="10"/>
  <c r="H9" i="10"/>
  <c r="E9" i="10"/>
  <c r="T25" i="10"/>
  <c r="P25" i="10"/>
  <c r="O25" i="10"/>
  <c r="L25" i="10"/>
  <c r="K25" i="10"/>
  <c r="H25" i="10"/>
  <c r="E25" i="10"/>
  <c r="T8" i="10"/>
  <c r="Q8" i="10"/>
  <c r="N8" i="10"/>
  <c r="K8" i="10"/>
  <c r="H8" i="10"/>
  <c r="E8" i="10"/>
  <c r="T24" i="10"/>
  <c r="O24" i="10"/>
  <c r="Q24" i="10"/>
  <c r="L24" i="10"/>
  <c r="K24" i="10"/>
  <c r="H24" i="10"/>
  <c r="E24" i="10"/>
  <c r="T7" i="10"/>
  <c r="Q7" i="10"/>
  <c r="N7" i="10"/>
  <c r="K7" i="10"/>
  <c r="H7" i="10"/>
  <c r="E7" i="10"/>
  <c r="T23" i="10"/>
  <c r="P23" i="10"/>
  <c r="O23" i="10"/>
  <c r="M23" i="10"/>
  <c r="L23" i="10"/>
  <c r="K23" i="10"/>
  <c r="H23" i="10"/>
  <c r="E23" i="10"/>
  <c r="T6" i="10"/>
  <c r="Q6" i="10"/>
  <c r="N6" i="10"/>
  <c r="K6" i="10"/>
  <c r="H6" i="10"/>
  <c r="E6" i="10"/>
  <c r="T22" i="10"/>
  <c r="P22" i="10"/>
  <c r="O22" i="10"/>
  <c r="Q22" i="10"/>
  <c r="L22" i="10"/>
  <c r="K22" i="10"/>
  <c r="H22" i="10"/>
  <c r="E22" i="10"/>
  <c r="T5" i="10"/>
  <c r="Q5" i="10"/>
  <c r="N5" i="10"/>
  <c r="K5" i="10"/>
  <c r="H5" i="10"/>
  <c r="E5" i="10"/>
  <c r="T21" i="10"/>
  <c r="O21" i="10"/>
  <c r="L21" i="10"/>
  <c r="N21" i="10"/>
  <c r="K21" i="10"/>
  <c r="H21" i="10"/>
  <c r="E21" i="10"/>
  <c r="T4" i="10"/>
  <c r="Q4" i="10"/>
  <c r="N4" i="10"/>
  <c r="K4" i="10"/>
  <c r="H4" i="10"/>
  <c r="E4" i="10"/>
  <c r="Q29" i="10"/>
  <c r="AO15" i="10"/>
  <c r="AQ15" i="10"/>
  <c r="AP5" i="10"/>
  <c r="AP8" i="10"/>
  <c r="AP12" i="10"/>
  <c r="AP7" i="10"/>
  <c r="N28" i="10"/>
  <c r="AP10" i="10"/>
  <c r="N25" i="10"/>
  <c r="AP11" i="10"/>
  <c r="Q25" i="10"/>
  <c r="N32" i="10"/>
  <c r="AO5" i="10"/>
  <c r="AQ5" i="10"/>
  <c r="AO9" i="10"/>
  <c r="AQ9" i="10"/>
  <c r="N22" i="10"/>
  <c r="N27" i="10"/>
  <c r="Q23" i="10"/>
  <c r="AP9" i="10"/>
  <c r="N24" i="10"/>
  <c r="N29" i="10"/>
  <c r="AO8" i="10"/>
  <c r="AQ8" i="10"/>
  <c r="Q21" i="10"/>
  <c r="N30" i="10"/>
  <c r="Q26" i="10"/>
  <c r="N23" i="10"/>
  <c r="AP4" i="10"/>
  <c r="AO6" i="10"/>
  <c r="AO10" i="10"/>
  <c r="AQ10" i="10"/>
  <c r="AO12" i="10"/>
  <c r="AQ12" i="10"/>
  <c r="AO7" i="10"/>
  <c r="AQ7" i="10"/>
  <c r="AO4" i="10"/>
  <c r="AQ4" i="10"/>
  <c r="AO16" i="10"/>
  <c r="AQ16" i="10"/>
  <c r="AO11" i="10"/>
  <c r="AQ11" i="10"/>
  <c r="AO14" i="10"/>
  <c r="AQ14" i="10"/>
  <c r="AO13" i="10"/>
  <c r="AQ13" i="10"/>
  <c r="AP6" i="10"/>
  <c r="AQ6" i="10"/>
  <c r="I95" i="8"/>
  <c r="I94" i="8"/>
  <c r="I93" i="8"/>
  <c r="I92" i="8"/>
  <c r="I91" i="8"/>
  <c r="I90" i="8"/>
  <c r="I89" i="8"/>
  <c r="I88" i="8"/>
  <c r="I87" i="8"/>
  <c r="I86" i="8"/>
  <c r="I85" i="8"/>
  <c r="I84" i="8"/>
  <c r="I79" i="8"/>
  <c r="I78" i="8"/>
  <c r="I77" i="8"/>
  <c r="I76" i="8"/>
  <c r="I75" i="8"/>
  <c r="I74" i="8"/>
  <c r="I73" i="8"/>
  <c r="I72" i="8"/>
  <c r="I71" i="8"/>
  <c r="I70" i="8"/>
  <c r="I69" i="8"/>
  <c r="I68" i="8"/>
  <c r="I63" i="8"/>
  <c r="I62" i="8"/>
  <c r="I61" i="8"/>
  <c r="I60" i="8"/>
  <c r="I59" i="8"/>
  <c r="I58" i="8"/>
  <c r="I57" i="8"/>
  <c r="I56" i="8"/>
  <c r="I55" i="8"/>
  <c r="I54" i="8"/>
  <c r="I53" i="8"/>
  <c r="I52" i="8"/>
  <c r="I47" i="8"/>
  <c r="I46" i="8"/>
  <c r="I45" i="8"/>
  <c r="I44" i="8"/>
  <c r="I43" i="8"/>
  <c r="I42" i="8"/>
  <c r="I41" i="8"/>
  <c r="I40" i="8"/>
  <c r="I39" i="8"/>
  <c r="I38" i="8"/>
  <c r="I37" i="8"/>
  <c r="I36" i="8"/>
  <c r="I31" i="8"/>
  <c r="I30" i="8"/>
  <c r="I29" i="8"/>
  <c r="I28" i="8"/>
  <c r="I27" i="8"/>
  <c r="I26" i="8"/>
  <c r="I25" i="8"/>
  <c r="I24" i="8"/>
  <c r="I23" i="8"/>
  <c r="I22" i="8"/>
  <c r="I21" i="8"/>
  <c r="I20" i="8"/>
  <c r="I4" i="8"/>
  <c r="I15" i="8"/>
  <c r="H14" i="8"/>
  <c r="I14" i="8"/>
  <c r="I13" i="8"/>
  <c r="I12" i="8"/>
  <c r="I11" i="8"/>
  <c r="I10" i="8"/>
  <c r="I9" i="8"/>
  <c r="I8" i="8"/>
  <c r="I7" i="8"/>
  <c r="I6" i="8"/>
  <c r="I5" i="8"/>
  <c r="I95" i="13"/>
  <c r="D95" i="13"/>
  <c r="I94" i="13"/>
  <c r="D94" i="13"/>
  <c r="I93" i="13"/>
  <c r="D93" i="13"/>
  <c r="I92" i="13"/>
  <c r="D92" i="13"/>
  <c r="I91" i="13"/>
  <c r="D91" i="13"/>
  <c r="I90" i="13"/>
  <c r="D90" i="13"/>
  <c r="I89" i="13"/>
  <c r="D89" i="13"/>
  <c r="I88" i="13"/>
  <c r="D88" i="13"/>
  <c r="I87" i="13"/>
  <c r="D87" i="13"/>
  <c r="I86" i="13"/>
  <c r="D86" i="13"/>
  <c r="I85" i="13"/>
  <c r="D85" i="13"/>
  <c r="I84" i="13"/>
  <c r="D84" i="13"/>
  <c r="I79" i="13"/>
  <c r="D79" i="13"/>
  <c r="I78" i="13"/>
  <c r="D78" i="13"/>
  <c r="I77" i="13"/>
  <c r="D77" i="13"/>
  <c r="I76" i="13"/>
  <c r="D76" i="13"/>
  <c r="I75" i="13"/>
  <c r="D75" i="13"/>
  <c r="I74" i="13"/>
  <c r="D74" i="13"/>
  <c r="I73" i="13"/>
  <c r="D73" i="13"/>
  <c r="I72" i="13"/>
  <c r="D72" i="13"/>
  <c r="I71" i="13"/>
  <c r="D71" i="13"/>
  <c r="I70" i="13"/>
  <c r="D70" i="13"/>
  <c r="I69" i="13"/>
  <c r="D69" i="13"/>
  <c r="I68" i="13"/>
  <c r="D68" i="13"/>
  <c r="I63" i="13"/>
  <c r="D63" i="13"/>
  <c r="I62" i="13"/>
  <c r="D62" i="13"/>
  <c r="I61" i="13"/>
  <c r="D61" i="13"/>
  <c r="I60" i="13"/>
  <c r="D60" i="13"/>
  <c r="I59" i="13"/>
  <c r="D59" i="13"/>
  <c r="I58" i="13"/>
  <c r="D58" i="13"/>
  <c r="I57" i="13"/>
  <c r="D57" i="13"/>
  <c r="I56" i="13"/>
  <c r="D56" i="13"/>
  <c r="I55" i="13"/>
  <c r="D55" i="13"/>
  <c r="I54" i="13"/>
  <c r="D54" i="13"/>
  <c r="I53" i="13"/>
  <c r="D53" i="13"/>
  <c r="I52" i="13"/>
  <c r="D52" i="13"/>
  <c r="I47" i="13"/>
  <c r="D47" i="13"/>
  <c r="I46" i="13"/>
  <c r="D46" i="13"/>
  <c r="I45" i="13"/>
  <c r="D45" i="13"/>
  <c r="I44" i="13"/>
  <c r="D44" i="13"/>
  <c r="I43" i="13"/>
  <c r="D43" i="13"/>
  <c r="I42" i="13"/>
  <c r="D42" i="13"/>
  <c r="I41" i="13"/>
  <c r="D41" i="13"/>
  <c r="I40" i="13"/>
  <c r="D40" i="13"/>
  <c r="I39" i="13"/>
  <c r="D39" i="13"/>
  <c r="I38" i="13"/>
  <c r="D38" i="13"/>
  <c r="I37" i="13"/>
  <c r="D37" i="13"/>
  <c r="I36" i="13"/>
  <c r="D36" i="13"/>
  <c r="I31" i="13"/>
  <c r="D31" i="13"/>
  <c r="I30" i="13"/>
  <c r="D30" i="13"/>
  <c r="I29" i="13"/>
  <c r="D29" i="13"/>
  <c r="I28" i="13"/>
  <c r="D28" i="13"/>
  <c r="I27" i="13"/>
  <c r="D27" i="13"/>
  <c r="I26" i="13"/>
  <c r="D26" i="13"/>
  <c r="I25" i="13"/>
  <c r="D25" i="13"/>
  <c r="I24" i="13"/>
  <c r="D24" i="13"/>
  <c r="I23" i="13"/>
  <c r="D23" i="13"/>
  <c r="I22" i="13"/>
  <c r="D22" i="13"/>
  <c r="I21" i="13"/>
  <c r="D21" i="13"/>
  <c r="I20" i="13"/>
  <c r="D20" i="13"/>
  <c r="I15" i="13"/>
  <c r="D15" i="13"/>
  <c r="I14" i="13"/>
  <c r="D14" i="13"/>
  <c r="I13" i="13"/>
  <c r="D13" i="13"/>
  <c r="I12" i="13"/>
  <c r="D12" i="13"/>
  <c r="I11" i="13"/>
  <c r="D11" i="13"/>
  <c r="I10" i="13"/>
  <c r="D10" i="13"/>
  <c r="I9" i="13"/>
  <c r="D9" i="13"/>
  <c r="I8" i="13"/>
  <c r="D8" i="13"/>
  <c r="I7" i="13"/>
  <c r="D7" i="13"/>
  <c r="I6" i="13"/>
  <c r="D6" i="13"/>
  <c r="I5" i="13"/>
  <c r="D5" i="13"/>
  <c r="I4" i="13"/>
  <c r="D4" i="13"/>
  <c r="I97" i="12"/>
  <c r="D97" i="12"/>
  <c r="I96" i="12"/>
  <c r="D96" i="12"/>
  <c r="I95" i="12"/>
  <c r="D95" i="12"/>
  <c r="I94" i="12"/>
  <c r="D94" i="12"/>
  <c r="I93" i="12"/>
  <c r="D93" i="12"/>
  <c r="I92" i="12"/>
  <c r="D92" i="12"/>
  <c r="I91" i="12"/>
  <c r="D91" i="12"/>
  <c r="I90" i="12"/>
  <c r="D90" i="12"/>
  <c r="I89" i="12"/>
  <c r="D89" i="12"/>
  <c r="I88" i="12"/>
  <c r="D88" i="12"/>
  <c r="I87" i="12"/>
  <c r="D87" i="12"/>
  <c r="I86" i="12"/>
  <c r="D86" i="12"/>
  <c r="I81" i="12"/>
  <c r="D81" i="12"/>
  <c r="I80" i="12"/>
  <c r="D80" i="12"/>
  <c r="I79" i="12"/>
  <c r="D79" i="12"/>
  <c r="I78" i="12"/>
  <c r="D78" i="12"/>
  <c r="I77" i="12"/>
  <c r="D77" i="12"/>
  <c r="I76" i="12"/>
  <c r="D76" i="12"/>
  <c r="I75" i="12"/>
  <c r="D75" i="12"/>
  <c r="I74" i="12"/>
  <c r="D74" i="12"/>
  <c r="I73" i="12"/>
  <c r="D73" i="12"/>
  <c r="I72" i="12"/>
  <c r="D72" i="12"/>
  <c r="I71" i="12"/>
  <c r="D71" i="12"/>
  <c r="I70" i="12"/>
  <c r="D70" i="12"/>
  <c r="I65" i="12"/>
  <c r="D65" i="12"/>
  <c r="I64" i="12"/>
  <c r="D64" i="12"/>
  <c r="I63" i="12"/>
  <c r="D63" i="12"/>
  <c r="I62" i="12"/>
  <c r="D62" i="12"/>
  <c r="I61" i="12"/>
  <c r="D61" i="12"/>
  <c r="I60" i="12"/>
  <c r="D60" i="12"/>
  <c r="I59" i="12"/>
  <c r="D59" i="12"/>
  <c r="I58" i="12"/>
  <c r="D58" i="12"/>
  <c r="I57" i="12"/>
  <c r="D57" i="12"/>
  <c r="I56" i="12"/>
  <c r="D56" i="12"/>
  <c r="I55" i="12"/>
  <c r="D55" i="12"/>
  <c r="I54" i="12"/>
  <c r="D54" i="12"/>
  <c r="I49" i="12"/>
  <c r="D49" i="12"/>
  <c r="I48" i="12"/>
  <c r="D48" i="12"/>
  <c r="I47" i="12"/>
  <c r="D47" i="12"/>
  <c r="I46" i="12"/>
  <c r="D46" i="12"/>
  <c r="I45" i="12"/>
  <c r="D45" i="12"/>
  <c r="I44" i="12"/>
  <c r="D44" i="12"/>
  <c r="I43" i="12"/>
  <c r="D43" i="12"/>
  <c r="I42" i="12"/>
  <c r="D42" i="12"/>
  <c r="I41" i="12"/>
  <c r="D41" i="12"/>
  <c r="I40" i="12"/>
  <c r="D40" i="12"/>
  <c r="I39" i="12"/>
  <c r="D39" i="12"/>
  <c r="I38" i="12"/>
  <c r="D38" i="12"/>
  <c r="D33" i="12"/>
  <c r="I32" i="12"/>
  <c r="D32" i="12"/>
  <c r="I31" i="12"/>
  <c r="D31" i="12"/>
  <c r="I30" i="12"/>
  <c r="D30" i="12"/>
  <c r="I29" i="12"/>
  <c r="D29" i="12"/>
  <c r="I28" i="12"/>
  <c r="D28" i="12"/>
  <c r="I27" i="12"/>
  <c r="D27" i="12"/>
  <c r="I26" i="12"/>
  <c r="D26" i="12"/>
  <c r="I25" i="12"/>
  <c r="D25" i="12"/>
  <c r="I24" i="12"/>
  <c r="D24" i="12"/>
  <c r="I23" i="12"/>
  <c r="D23" i="12"/>
  <c r="I22" i="12"/>
  <c r="D22" i="12"/>
  <c r="I21" i="12"/>
  <c r="D21" i="12"/>
  <c r="D16" i="12"/>
  <c r="I15" i="12"/>
  <c r="D15" i="12"/>
  <c r="I14" i="12"/>
  <c r="D14" i="12"/>
  <c r="I13" i="12"/>
  <c r="D13" i="12"/>
  <c r="I12" i="12"/>
  <c r="D12" i="12"/>
  <c r="I11" i="12"/>
  <c r="D11" i="12"/>
  <c r="I10" i="12"/>
  <c r="D10" i="12"/>
  <c r="I9" i="12"/>
  <c r="D9" i="12"/>
  <c r="I8" i="12"/>
  <c r="D8" i="12"/>
  <c r="I7" i="12"/>
  <c r="D7" i="12"/>
  <c r="I6" i="12"/>
  <c r="D6" i="12"/>
  <c r="I5" i="12"/>
  <c r="D5" i="12"/>
  <c r="I4" i="12"/>
  <c r="D4" i="12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56" i="5"/>
  <c r="D57" i="5"/>
  <c r="D58" i="5"/>
  <c r="D59" i="5"/>
  <c r="D60" i="5"/>
  <c r="D61" i="5"/>
  <c r="D62" i="5"/>
  <c r="D63" i="5"/>
  <c r="D64" i="5"/>
  <c r="D65" i="5"/>
  <c r="D66" i="5"/>
  <c r="D67" i="5"/>
  <c r="D55" i="5"/>
  <c r="D39" i="5"/>
  <c r="D40" i="5"/>
  <c r="D41" i="5"/>
  <c r="D42" i="5"/>
  <c r="D43" i="5"/>
  <c r="D44" i="5"/>
  <c r="D45" i="5"/>
  <c r="D46" i="5"/>
  <c r="D47" i="5"/>
  <c r="D48" i="5"/>
  <c r="D49" i="5"/>
  <c r="D50" i="5"/>
  <c r="D38" i="5"/>
  <c r="D22" i="5"/>
  <c r="D23" i="5"/>
  <c r="D24" i="5"/>
  <c r="D25" i="5"/>
  <c r="D26" i="5"/>
  <c r="D27" i="5"/>
  <c r="D28" i="5"/>
  <c r="D29" i="5"/>
  <c r="D30" i="5"/>
  <c r="D31" i="5"/>
  <c r="D32" i="5"/>
  <c r="D33" i="5"/>
  <c r="D21" i="5"/>
  <c r="I90" i="4"/>
  <c r="I91" i="4"/>
  <c r="I92" i="4"/>
  <c r="I93" i="4"/>
  <c r="I94" i="4"/>
  <c r="I95" i="4"/>
  <c r="I96" i="4"/>
  <c r="I97" i="4"/>
  <c r="I98" i="4"/>
  <c r="I99" i="4"/>
  <c r="I100" i="4"/>
  <c r="I101" i="4"/>
  <c r="I89" i="4"/>
  <c r="I84" i="4"/>
  <c r="I73" i="4"/>
  <c r="I74" i="4"/>
  <c r="I75" i="4"/>
  <c r="I76" i="4"/>
  <c r="I77" i="4"/>
  <c r="I78" i="4"/>
  <c r="I79" i="4"/>
  <c r="I80" i="4"/>
  <c r="I81" i="4"/>
  <c r="I82" i="4"/>
  <c r="I83" i="4"/>
  <c r="I72" i="4"/>
  <c r="I56" i="4"/>
  <c r="I57" i="4"/>
  <c r="I58" i="4"/>
  <c r="I59" i="4"/>
  <c r="I60" i="4"/>
  <c r="I61" i="4"/>
  <c r="I62" i="4"/>
  <c r="I63" i="4"/>
  <c r="I64" i="4"/>
  <c r="I65" i="4"/>
  <c r="I66" i="4"/>
  <c r="I67" i="4"/>
  <c r="I55" i="4"/>
  <c r="I5" i="4"/>
  <c r="I6" i="4"/>
  <c r="I7" i="4"/>
  <c r="I8" i="4"/>
  <c r="I9" i="4"/>
  <c r="I10" i="4"/>
  <c r="I11" i="4"/>
  <c r="I12" i="4"/>
  <c r="I13" i="4"/>
  <c r="I14" i="4"/>
  <c r="I15" i="4"/>
  <c r="I16" i="4"/>
  <c r="I4" i="4"/>
  <c r="I22" i="4"/>
  <c r="I23" i="4"/>
  <c r="I24" i="4"/>
  <c r="I25" i="4"/>
  <c r="I26" i="4"/>
  <c r="I27" i="4"/>
  <c r="I28" i="4"/>
  <c r="I29" i="4"/>
  <c r="I30" i="4"/>
  <c r="I31" i="4"/>
  <c r="I32" i="4"/>
  <c r="I33" i="4"/>
  <c r="I21" i="4"/>
  <c r="I39" i="4"/>
  <c r="I40" i="4"/>
  <c r="I41" i="4"/>
  <c r="I42" i="4"/>
  <c r="I43" i="4"/>
  <c r="I44" i="4"/>
  <c r="I45" i="4"/>
  <c r="I46" i="4"/>
  <c r="I47" i="4"/>
  <c r="I48" i="4"/>
  <c r="I49" i="4"/>
  <c r="I50" i="4"/>
  <c r="I38" i="4"/>
  <c r="D90" i="4"/>
  <c r="D91" i="4"/>
  <c r="D92" i="4"/>
  <c r="D93" i="4"/>
  <c r="D94" i="4"/>
  <c r="D95" i="4"/>
  <c r="D96" i="4"/>
  <c r="D97" i="4"/>
  <c r="D98" i="4"/>
  <c r="D99" i="4"/>
  <c r="D100" i="4"/>
  <c r="D101" i="4"/>
  <c r="D89" i="4"/>
  <c r="D39" i="4"/>
  <c r="D40" i="4"/>
  <c r="D41" i="4"/>
  <c r="D42" i="4"/>
  <c r="D43" i="4"/>
  <c r="D44" i="4"/>
  <c r="D45" i="4"/>
  <c r="D46" i="4"/>
  <c r="D47" i="4"/>
  <c r="D48" i="4"/>
  <c r="D49" i="4"/>
  <c r="D50" i="4"/>
  <c r="D38" i="4"/>
  <c r="D22" i="4"/>
  <c r="D23" i="4"/>
  <c r="D24" i="4"/>
  <c r="D25" i="4"/>
  <c r="D26" i="4"/>
  <c r="D27" i="4"/>
  <c r="D28" i="4"/>
  <c r="D29" i="4"/>
  <c r="D30" i="4"/>
  <c r="D31" i="4"/>
  <c r="D32" i="4"/>
  <c r="D33" i="4"/>
  <c r="D21" i="4"/>
  <c r="J85" i="2"/>
  <c r="J86" i="2"/>
  <c r="J87" i="2"/>
  <c r="J88" i="2"/>
  <c r="J89" i="2"/>
  <c r="J90" i="2"/>
  <c r="J91" i="2"/>
  <c r="J92" i="2"/>
  <c r="J93" i="2"/>
  <c r="J94" i="2"/>
  <c r="J95" i="2"/>
  <c r="J84" i="2"/>
  <c r="J53" i="2"/>
  <c r="J54" i="2"/>
  <c r="J55" i="2"/>
  <c r="J56" i="2"/>
  <c r="J57" i="2"/>
  <c r="J58" i="2"/>
  <c r="J59" i="2"/>
  <c r="J60" i="2"/>
  <c r="J61" i="2"/>
  <c r="J62" i="2"/>
  <c r="J63" i="2"/>
  <c r="J52" i="2"/>
  <c r="D53" i="2"/>
  <c r="D54" i="2"/>
  <c r="D55" i="2"/>
  <c r="D56" i="2"/>
  <c r="D57" i="2"/>
  <c r="D58" i="2"/>
  <c r="D59" i="2"/>
  <c r="D60" i="2"/>
  <c r="D61" i="2"/>
  <c r="D62" i="2"/>
  <c r="D63" i="2"/>
  <c r="D52" i="2"/>
  <c r="D37" i="2"/>
  <c r="D38" i="2"/>
  <c r="D39" i="2"/>
  <c r="D40" i="2"/>
  <c r="D41" i="2"/>
  <c r="D42" i="2"/>
  <c r="D43" i="2"/>
  <c r="D44" i="2"/>
  <c r="D45" i="2"/>
  <c r="D46" i="2"/>
  <c r="D47" i="2"/>
  <c r="D36" i="2"/>
  <c r="C15" i="8"/>
  <c r="B15" i="8"/>
  <c r="D15" i="8"/>
  <c r="C14" i="8"/>
  <c r="B14" i="8"/>
  <c r="C13" i="8"/>
  <c r="B13" i="8"/>
  <c r="D13" i="8"/>
  <c r="C12" i="8"/>
  <c r="B12" i="8"/>
  <c r="D12" i="8"/>
  <c r="C11" i="8"/>
  <c r="B11" i="8"/>
  <c r="D11" i="8"/>
  <c r="C10" i="8"/>
  <c r="B10" i="8"/>
  <c r="C9" i="8"/>
  <c r="B9" i="8"/>
  <c r="D9" i="8"/>
  <c r="C8" i="8"/>
  <c r="B8" i="8"/>
  <c r="C7" i="8"/>
  <c r="B7" i="8"/>
  <c r="C6" i="8"/>
  <c r="B6" i="8"/>
  <c r="C5" i="8"/>
  <c r="B5" i="8"/>
  <c r="C4" i="8"/>
  <c r="B4" i="8"/>
  <c r="D7" i="8"/>
  <c r="D5" i="8"/>
  <c r="D6" i="8"/>
  <c r="D8" i="8"/>
  <c r="D14" i="8"/>
  <c r="D4" i="8"/>
  <c r="D10" i="8"/>
  <c r="D16" i="5"/>
  <c r="D15" i="5"/>
  <c r="D14" i="5"/>
  <c r="D13" i="5"/>
  <c r="D12" i="5"/>
  <c r="D11" i="5"/>
  <c r="D10" i="5"/>
  <c r="D9" i="5"/>
  <c r="D8" i="5"/>
  <c r="D7" i="5"/>
  <c r="D6" i="5"/>
  <c r="D4" i="5"/>
  <c r="D5" i="5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J79" i="2"/>
  <c r="J78" i="2"/>
  <c r="J77" i="2"/>
  <c r="J76" i="2"/>
  <c r="J75" i="2"/>
  <c r="J74" i="2"/>
  <c r="J73" i="2"/>
  <c r="J72" i="2"/>
  <c r="J71" i="2"/>
  <c r="J70" i="2"/>
  <c r="J69" i="2"/>
  <c r="J68" i="2"/>
  <c r="J47" i="2"/>
  <c r="J46" i="2"/>
  <c r="J45" i="2"/>
  <c r="J44" i="2"/>
  <c r="J43" i="2"/>
  <c r="J42" i="2"/>
  <c r="J41" i="2"/>
  <c r="J40" i="2"/>
  <c r="J39" i="2"/>
  <c r="J38" i="2"/>
  <c r="J37" i="2"/>
  <c r="J36" i="2"/>
  <c r="J31" i="2"/>
  <c r="J30" i="2"/>
  <c r="J29" i="2"/>
  <c r="J28" i="2"/>
  <c r="J27" i="2"/>
  <c r="J26" i="2"/>
  <c r="J25" i="2"/>
  <c r="J24" i="2"/>
  <c r="J23" i="2"/>
  <c r="J22" i="2"/>
  <c r="J21" i="2"/>
  <c r="J20" i="2"/>
  <c r="J15" i="2"/>
  <c r="J14" i="2"/>
  <c r="J13" i="2"/>
  <c r="J12" i="2"/>
  <c r="J11" i="2"/>
  <c r="J10" i="2"/>
  <c r="J9" i="2"/>
  <c r="J8" i="2"/>
  <c r="J7" i="2"/>
  <c r="J6" i="2"/>
  <c r="J5" i="2"/>
  <c r="J4" i="2"/>
  <c r="D95" i="2"/>
  <c r="D94" i="2"/>
  <c r="D93" i="2"/>
  <c r="D92" i="2"/>
  <c r="D91" i="2"/>
  <c r="D90" i="2"/>
  <c r="D89" i="2"/>
  <c r="D88" i="2"/>
  <c r="D87" i="2"/>
  <c r="D86" i="2"/>
  <c r="D85" i="2"/>
  <c r="D84" i="2"/>
  <c r="D79" i="2"/>
  <c r="D78" i="2"/>
  <c r="D77" i="2"/>
  <c r="D76" i="2"/>
  <c r="D75" i="2"/>
  <c r="D74" i="2"/>
  <c r="D73" i="2"/>
  <c r="D72" i="2"/>
  <c r="D71" i="2"/>
  <c r="D70" i="2"/>
  <c r="D69" i="2"/>
  <c r="D68" i="2"/>
  <c r="D31" i="2"/>
  <c r="D30" i="2"/>
  <c r="D29" i="2"/>
  <c r="D28" i="2"/>
  <c r="D27" i="2"/>
  <c r="D26" i="2"/>
  <c r="D25" i="2"/>
  <c r="D24" i="2"/>
  <c r="D23" i="2"/>
  <c r="D22" i="2"/>
  <c r="D21" i="2"/>
  <c r="D20" i="2"/>
</calcChain>
</file>

<file path=xl/sharedStrings.xml><?xml version="1.0" encoding="utf-8"?>
<sst xmlns="http://schemas.openxmlformats.org/spreadsheetml/2006/main" count="1747" uniqueCount="91">
  <si>
    <t>January</t>
  </si>
  <si>
    <t>July</t>
  </si>
  <si>
    <t xml:space="preserve">Department  </t>
  </si>
  <si>
    <t>Lead</t>
  </si>
  <si>
    <t>Contributing</t>
  </si>
  <si>
    <t>Total Involvement</t>
  </si>
  <si>
    <t>Social Security</t>
  </si>
  <si>
    <t>Infrastructure</t>
  </si>
  <si>
    <t>Chief Minister's</t>
  </si>
  <si>
    <t>Treasury and Resources</t>
  </si>
  <si>
    <t>Health and Social Services</t>
  </si>
  <si>
    <t>Education</t>
  </si>
  <si>
    <t>States Greffe</t>
  </si>
  <si>
    <t>Community and Constitutional Affairs</t>
  </si>
  <si>
    <t>Police</t>
  </si>
  <si>
    <t>Economic Development, Tourism, Sport and Culture</t>
  </si>
  <si>
    <t>Department of the Environment</t>
  </si>
  <si>
    <t>Jersey Courts</t>
  </si>
  <si>
    <t>February</t>
  </si>
  <si>
    <t>August</t>
  </si>
  <si>
    <t>March</t>
  </si>
  <si>
    <t>September</t>
  </si>
  <si>
    <t>April</t>
  </si>
  <si>
    <t>October</t>
  </si>
  <si>
    <t>May</t>
  </si>
  <si>
    <t>November</t>
  </si>
  <si>
    <t>June</t>
  </si>
  <si>
    <t>December</t>
  </si>
  <si>
    <t>Chief Minister's Department</t>
  </si>
  <si>
    <t>Economic Development,Tourism,Sport and Culture</t>
  </si>
  <si>
    <t>Department for Education</t>
  </si>
  <si>
    <t>Community and Constituational Affairs</t>
  </si>
  <si>
    <t>Judicial Greffe</t>
  </si>
  <si>
    <t>States of Jersey Police</t>
  </si>
  <si>
    <t>Department for Infrastructure</t>
  </si>
  <si>
    <t>Environment</t>
  </si>
  <si>
    <t>Economic Development,Tourism, Sport and Culture</t>
  </si>
  <si>
    <t>External Relations</t>
  </si>
  <si>
    <t>CMD</t>
  </si>
  <si>
    <t>EDTSC</t>
  </si>
  <si>
    <t>HSS</t>
  </si>
  <si>
    <t>CCA</t>
  </si>
  <si>
    <t>DFI</t>
  </si>
  <si>
    <t>TRY</t>
  </si>
  <si>
    <t>Ext Rel</t>
  </si>
  <si>
    <t>Office of the Chief Executive</t>
  </si>
  <si>
    <t>Growth, Housing &amp; Environment</t>
  </si>
  <si>
    <t>Children, young people, education and skills</t>
  </si>
  <si>
    <t>Health and Community Services</t>
  </si>
  <si>
    <t>Justice and Home Affairs</t>
  </si>
  <si>
    <t>Customer and Local Services</t>
  </si>
  <si>
    <t>States Treasury and Exchequer</t>
  </si>
  <si>
    <t>Strategic policy, performance and population</t>
  </si>
  <si>
    <t>Chief operating office</t>
  </si>
  <si>
    <t>Department</t>
  </si>
  <si>
    <t xml:space="preserve">Department </t>
  </si>
  <si>
    <t xml:space="preserve">December </t>
  </si>
  <si>
    <t>Code</t>
  </si>
  <si>
    <t>Abrev.</t>
  </si>
  <si>
    <t>Jan</t>
  </si>
  <si>
    <t>Feb</t>
  </si>
  <si>
    <t>Mar</t>
  </si>
  <si>
    <t>Apr</t>
  </si>
  <si>
    <t>Jun</t>
  </si>
  <si>
    <t>Agg</t>
  </si>
  <si>
    <t>Total</t>
  </si>
  <si>
    <t>COO</t>
  </si>
  <si>
    <t>Chief Operating Office</t>
  </si>
  <si>
    <t>HCS</t>
  </si>
  <si>
    <t>SPPP</t>
  </si>
  <si>
    <t xml:space="preserve">Strategic Policy, Planning and Performance </t>
  </si>
  <si>
    <t>JHA</t>
  </si>
  <si>
    <t>CLS</t>
  </si>
  <si>
    <t>OCE</t>
  </si>
  <si>
    <t>CYPES</t>
  </si>
  <si>
    <t>Children, Young People, Education and Skills</t>
  </si>
  <si>
    <t>IHE</t>
  </si>
  <si>
    <t>Infastructure, Housing and Enviroment</t>
  </si>
  <si>
    <t>ECON</t>
  </si>
  <si>
    <t>Department for the Economy</t>
  </si>
  <si>
    <t>SOJP</t>
  </si>
  <si>
    <t>SGR</t>
  </si>
  <si>
    <t>JGR</t>
  </si>
  <si>
    <t>Jersey Courts (Judicial Greffe)</t>
  </si>
  <si>
    <t>Jul</t>
  </si>
  <si>
    <t>Aug</t>
  </si>
  <si>
    <t>Sep</t>
  </si>
  <si>
    <t>Oct</t>
  </si>
  <si>
    <t>Nov</t>
  </si>
  <si>
    <t>Dec</t>
  </si>
  <si>
    <t>2023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</si>
</sst>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theme="5" tint="-0.499984740745262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C6E0B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6E0B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medium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rgb="FF000000"/>
      </left>
      <right style="thin">
        <color rgb="FF000000"/>
      </right>
      <top style="thin">
        <color rgb="FFC6E0B4"/>
      </top>
      <bottom style="thin">
        <color rgb="FFC6E0B4"/>
      </bottom>
      <diagonal/>
    </border>
    <border>
      <left style="thin">
        <color rgb="FF000000"/>
      </left>
      <right style="thin">
        <color rgb="FF000000"/>
      </right>
      <top style="thin">
        <color rgb="FFC6E0B4"/>
      </top>
      <bottom/>
      <diagonal/>
    </border>
    <border>
      <left style="thin">
        <color indexed="64"/>
      </left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rgb="FF000000"/>
      </left>
      <right/>
      <top style="thin">
        <color rgb="FFC6E0B4"/>
      </top>
      <bottom style="thin">
        <color rgb="FFC6E0B4"/>
      </bottom>
      <diagonal/>
    </border>
    <border>
      <left/>
      <right style="medium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000000"/>
      </left>
      <right style="thin">
        <color rgb="FF000000"/>
      </right>
      <top style="thin">
        <color rgb="FFC6E0B4"/>
      </top>
      <bottom style="thin">
        <color rgb="FFC6E0B4"/>
      </bottom>
      <diagonal/>
    </border>
    <border>
      <left style="thin">
        <color rgb="FF000000"/>
      </left>
      <right style="thin">
        <color rgb="FF000000"/>
      </right>
      <top/>
      <bottom style="thin">
        <color rgb="FFC6E0B4"/>
      </bottom>
      <diagonal/>
    </border>
    <border>
      <left style="medium">
        <color indexed="64"/>
      </left>
      <right style="thin">
        <color indexed="64"/>
      </right>
      <top style="thin">
        <color theme="4" tint="0.59996337778862885"/>
      </top>
      <bottom style="double">
        <color indexed="64"/>
      </bottom>
      <diagonal/>
    </border>
    <border>
      <left style="thin">
        <color indexed="64"/>
      </left>
      <right/>
      <top style="thin">
        <color theme="4" tint="0.59996337778862885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59996337778862885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9" tint="0.5999633777886288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5999633777886288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0.59996337778862885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C6E0B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6E0B4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2" fillId="0" borderId="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top"/>
    </xf>
    <xf numFmtId="3" fontId="2" fillId="0" borderId="2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0" fontId="1" fillId="0" borderId="0" xfId="0" applyFont="1"/>
    <xf numFmtId="0" fontId="2" fillId="0" borderId="0" xfId="0" applyFont="1"/>
    <xf numFmtId="3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vertical="top"/>
    </xf>
    <xf numFmtId="0" fontId="7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3" xfId="0" applyFont="1" applyBorder="1"/>
    <xf numFmtId="0" fontId="7" fillId="0" borderId="24" xfId="0" applyFont="1" applyBorder="1"/>
    <xf numFmtId="41" fontId="7" fillId="0" borderId="25" xfId="0" applyNumberFormat="1" applyFont="1" applyBorder="1" applyAlignment="1">
      <alignment horizontal="center"/>
    </xf>
    <xf numFmtId="41" fontId="7" fillId="0" borderId="26" xfId="0" applyNumberFormat="1" applyFont="1" applyBorder="1" applyAlignment="1">
      <alignment horizontal="center"/>
    </xf>
    <xf numFmtId="41" fontId="7" fillId="0" borderId="27" xfId="0" applyNumberFormat="1" applyFont="1" applyBorder="1" applyAlignment="1">
      <alignment horizontal="center"/>
    </xf>
    <xf numFmtId="0" fontId="8" fillId="0" borderId="29" xfId="0" applyFont="1" applyBorder="1" applyAlignment="1">
      <alignment horizontal="right" wrapText="1" readingOrder="1"/>
    </xf>
    <xf numFmtId="0" fontId="7" fillId="0" borderId="0" xfId="0" applyFont="1"/>
    <xf numFmtId="41" fontId="9" fillId="0" borderId="32" xfId="0" applyNumberFormat="1" applyFont="1" applyBorder="1" applyAlignment="1">
      <alignment vertical="top"/>
    </xf>
    <xf numFmtId="41" fontId="9" fillId="0" borderId="28" xfId="0" applyNumberFormat="1" applyFont="1" applyBorder="1" applyAlignment="1">
      <alignment horizontal="center"/>
    </xf>
    <xf numFmtId="41" fontId="9" fillId="0" borderId="31" xfId="0" applyNumberFormat="1" applyFont="1" applyBorder="1" applyAlignment="1">
      <alignment horizontal="center"/>
    </xf>
    <xf numFmtId="3" fontId="7" fillId="0" borderId="33" xfId="0" applyNumberFormat="1" applyFont="1" applyBorder="1"/>
    <xf numFmtId="3" fontId="7" fillId="0" borderId="34" xfId="0" applyNumberFormat="1" applyFont="1" applyBorder="1"/>
    <xf numFmtId="41" fontId="7" fillId="0" borderId="35" xfId="0" applyNumberFormat="1" applyFont="1" applyBorder="1" applyAlignment="1">
      <alignment horizontal="center"/>
    </xf>
    <xf numFmtId="41" fontId="7" fillId="0" borderId="36" xfId="0" applyNumberFormat="1" applyFont="1" applyBorder="1" applyAlignment="1">
      <alignment horizontal="center"/>
    </xf>
    <xf numFmtId="41" fontId="7" fillId="0" borderId="37" xfId="0" applyNumberFormat="1" applyFont="1" applyBorder="1" applyAlignment="1">
      <alignment horizontal="center"/>
    </xf>
    <xf numFmtId="0" fontId="8" fillId="0" borderId="38" xfId="0" applyFont="1" applyBorder="1" applyAlignment="1">
      <alignment horizontal="right" wrapText="1" readingOrder="1"/>
    </xf>
    <xf numFmtId="0" fontId="8" fillId="0" borderId="39" xfId="0" applyFont="1" applyBorder="1" applyAlignment="1">
      <alignment horizontal="right" wrapText="1" readingOrder="1"/>
    </xf>
    <xf numFmtId="41" fontId="9" fillId="0" borderId="40" xfId="0" applyNumberFormat="1" applyFont="1" applyBorder="1" applyAlignment="1">
      <alignment horizontal="center"/>
    </xf>
    <xf numFmtId="0" fontId="7" fillId="0" borderId="33" xfId="0" applyFont="1" applyBorder="1"/>
    <xf numFmtId="0" fontId="7" fillId="0" borderId="34" xfId="0" applyFont="1" applyBorder="1"/>
    <xf numFmtId="0" fontId="8" fillId="0" borderId="41" xfId="0" applyFont="1" applyBorder="1" applyAlignment="1">
      <alignment horizontal="right" wrapText="1" readingOrder="1"/>
    </xf>
    <xf numFmtId="0" fontId="8" fillId="0" borderId="4" xfId="0" applyFont="1" applyBorder="1" applyAlignment="1">
      <alignment horizontal="right" wrapText="1" readingOrder="1"/>
    </xf>
    <xf numFmtId="41" fontId="7" fillId="0" borderId="42" xfId="0" applyNumberFormat="1" applyFont="1" applyBorder="1" applyAlignment="1">
      <alignment horizontal="center"/>
    </xf>
    <xf numFmtId="0" fontId="7" fillId="0" borderId="46" xfId="0" applyFont="1" applyBorder="1"/>
    <xf numFmtId="0" fontId="7" fillId="0" borderId="47" xfId="0" applyFont="1" applyBorder="1"/>
    <xf numFmtId="41" fontId="7" fillId="0" borderId="48" xfId="0" applyNumberFormat="1" applyFont="1" applyBorder="1" applyAlignment="1">
      <alignment horizontal="center"/>
    </xf>
    <xf numFmtId="41" fontId="7" fillId="0" borderId="49" xfId="0" applyNumberFormat="1" applyFont="1" applyBorder="1" applyAlignment="1">
      <alignment horizontal="center"/>
    </xf>
    <xf numFmtId="41" fontId="7" fillId="0" borderId="50" xfId="0" applyNumberFormat="1" applyFont="1" applyBorder="1" applyAlignment="1">
      <alignment horizontal="center"/>
    </xf>
    <xf numFmtId="0" fontId="8" fillId="0" borderId="51" xfId="0" applyFont="1" applyBorder="1" applyAlignment="1">
      <alignment horizontal="right" wrapText="1" readingOrder="1"/>
    </xf>
    <xf numFmtId="164" fontId="8" fillId="0" borderId="43" xfId="0" applyNumberFormat="1" applyFont="1" applyBorder="1" applyAlignment="1">
      <alignment horizontal="right" wrapText="1" readingOrder="1"/>
    </xf>
    <xf numFmtId="0" fontId="7" fillId="0" borderId="22" xfId="0" applyFont="1" applyBorder="1" applyAlignment="1">
      <alignment horizontal="center"/>
    </xf>
    <xf numFmtId="43" fontId="10" fillId="0" borderId="30" xfId="0" applyNumberFormat="1" applyFont="1" applyBorder="1" applyAlignment="1">
      <alignment horizontal="center" wrapText="1" readingOrder="1"/>
    </xf>
    <xf numFmtId="0" fontId="7" fillId="0" borderId="32" xfId="0" applyFont="1" applyBorder="1" applyAlignment="1">
      <alignment horizontal="center"/>
    </xf>
    <xf numFmtId="43" fontId="8" fillId="0" borderId="4" xfId="0" applyNumberFormat="1" applyFont="1" applyBorder="1" applyAlignment="1">
      <alignment horizontal="right" wrapText="1" readingOrder="1"/>
    </xf>
    <xf numFmtId="164" fontId="8" fillId="0" borderId="4" xfId="0" applyNumberFormat="1" applyFont="1" applyBorder="1" applyAlignment="1">
      <alignment horizontal="right" wrapText="1" readingOrder="1"/>
    </xf>
    <xf numFmtId="43" fontId="8" fillId="0" borderId="44" xfId="0" applyNumberFormat="1" applyFont="1" applyBorder="1" applyAlignment="1">
      <alignment horizontal="right" wrapText="1" readingOrder="1"/>
    </xf>
    <xf numFmtId="0" fontId="7" fillId="0" borderId="45" xfId="0" applyFont="1" applyBorder="1" applyAlignment="1">
      <alignment horizontal="center"/>
    </xf>
    <xf numFmtId="43" fontId="10" fillId="0" borderId="52" xfId="0" applyNumberFormat="1" applyFont="1" applyBorder="1" applyAlignment="1">
      <alignment horizontal="right" wrapText="1" readingOrder="1"/>
    </xf>
    <xf numFmtId="0" fontId="7" fillId="0" borderId="1" xfId="0" applyFont="1" applyBorder="1"/>
    <xf numFmtId="4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wrapText="1" readingOrder="1"/>
    </xf>
    <xf numFmtId="3" fontId="7" fillId="0" borderId="1" xfId="0" applyNumberFormat="1" applyFont="1" applyBorder="1"/>
    <xf numFmtId="164" fontId="8" fillId="0" borderId="1" xfId="0" applyNumberFormat="1" applyFont="1" applyBorder="1" applyAlignment="1">
      <alignment horizontal="right" wrapText="1" readingOrder="1"/>
    </xf>
    <xf numFmtId="0" fontId="7" fillId="0" borderId="5" xfId="0" applyFont="1" applyBorder="1"/>
    <xf numFmtId="41" fontId="7" fillId="0" borderId="5" xfId="0" applyNumberFormat="1" applyFont="1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5" xfId="0" applyFont="1" applyBorder="1" applyAlignment="1">
      <alignment horizontal="right" wrapText="1" readingOrder="1"/>
    </xf>
    <xf numFmtId="43" fontId="8" fillId="0" borderId="1" xfId="0" applyNumberFormat="1" applyFont="1" applyBorder="1" applyAlignment="1">
      <alignment horizontal="right" wrapText="1" readingOrder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%20master%20Jan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ctober%2023%20work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vember%2023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  <sheetName val="Month"/>
      <sheetName val="Department"/>
      <sheetName val="Internal review per qtr"/>
      <sheetName val="Response time av"/>
      <sheetName val="Dept response time"/>
      <sheetName val="Sheet2"/>
      <sheetName val="Exemptions"/>
      <sheetName val=" Alerts scrap"/>
      <sheetName val="Requestor types"/>
      <sheetName val="Request topics"/>
      <sheetName val="Extensions"/>
      <sheetName val="Sheet1"/>
    </sheetNames>
    <sheetDataSet>
      <sheetData sheetId="0">
        <row r="8">
          <cell r="N8">
            <v>6</v>
          </cell>
          <cell r="O8">
            <v>0</v>
          </cell>
        </row>
        <row r="9">
          <cell r="N9">
            <v>13</v>
          </cell>
          <cell r="O9">
            <v>0</v>
          </cell>
        </row>
        <row r="10">
          <cell r="N10">
            <v>9</v>
          </cell>
          <cell r="O10">
            <v>1</v>
          </cell>
        </row>
        <row r="11">
          <cell r="N11">
            <v>11</v>
          </cell>
          <cell r="O11">
            <v>1</v>
          </cell>
        </row>
        <row r="12">
          <cell r="N12">
            <v>13</v>
          </cell>
          <cell r="O12">
            <v>1</v>
          </cell>
        </row>
        <row r="13">
          <cell r="N13">
            <v>1</v>
          </cell>
          <cell r="O13">
            <v>0</v>
          </cell>
        </row>
        <row r="14">
          <cell r="N14">
            <v>6</v>
          </cell>
          <cell r="O14">
            <v>1</v>
          </cell>
        </row>
        <row r="15">
          <cell r="N15">
            <v>1</v>
          </cell>
          <cell r="O15">
            <v>0</v>
          </cell>
        </row>
        <row r="16">
          <cell r="N16">
            <v>6</v>
          </cell>
          <cell r="O16">
            <v>1</v>
          </cell>
        </row>
        <row r="17">
          <cell r="N17">
            <v>4</v>
          </cell>
          <cell r="O17">
            <v>0</v>
          </cell>
        </row>
        <row r="18">
          <cell r="N18">
            <v>5</v>
          </cell>
          <cell r="O18">
            <v>0</v>
          </cell>
        </row>
        <row r="19">
          <cell r="N19">
            <v>4</v>
          </cell>
          <cell r="O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Hol"/>
      <sheetName val="October download"/>
      <sheetName val="Lead"/>
      <sheetName val="Aggregated"/>
      <sheetName val="Requester type"/>
      <sheetName val="Topic"/>
      <sheetName val="Monthly"/>
      <sheetName val="KPI -Average Times"/>
      <sheetName val="KPI - 20 Days"/>
      <sheetName val="CL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7</v>
          </cell>
        </row>
        <row r="7">
          <cell r="B7">
            <v>15</v>
          </cell>
        </row>
        <row r="8">
          <cell r="B8">
            <v>2</v>
          </cell>
          <cell r="C8">
            <v>1</v>
          </cell>
        </row>
        <row r="9">
          <cell r="B9">
            <v>4</v>
          </cell>
        </row>
        <row r="10">
          <cell r="B10">
            <v>3</v>
          </cell>
        </row>
        <row r="11">
          <cell r="B11">
            <v>7</v>
          </cell>
        </row>
        <row r="12">
          <cell r="B12">
            <v>14</v>
          </cell>
        </row>
        <row r="13">
          <cell r="B13">
            <v>21</v>
          </cell>
          <cell r="C13">
            <v>3</v>
          </cell>
        </row>
        <row r="14">
          <cell r="B14">
            <v>8</v>
          </cell>
        </row>
        <row r="15">
          <cell r="B15">
            <v>11</v>
          </cell>
          <cell r="C15">
            <v>1</v>
          </cell>
        </row>
        <row r="16">
          <cell r="B16">
            <v>10</v>
          </cell>
        </row>
        <row r="17">
          <cell r="B17">
            <v>5</v>
          </cell>
        </row>
        <row r="18">
          <cell r="B18">
            <v>2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Hol"/>
      <sheetName val="November download"/>
      <sheetName val="Lead"/>
      <sheetName val="Aggregated"/>
      <sheetName val="Requester type"/>
      <sheetName val="Topic"/>
      <sheetName val="Monthly"/>
      <sheetName val="KPI -Average Times"/>
      <sheetName val="KPI - 20 Days"/>
      <sheetName val="CL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6</v>
          </cell>
        </row>
        <row r="8">
          <cell r="B8">
            <v>12</v>
          </cell>
          <cell r="C8">
            <v>1</v>
          </cell>
        </row>
        <row r="9">
          <cell r="B9">
            <v>6</v>
          </cell>
          <cell r="C9">
            <v>1</v>
          </cell>
        </row>
        <row r="10">
          <cell r="B10">
            <v>1</v>
          </cell>
        </row>
        <row r="11">
          <cell r="B11">
            <v>1</v>
          </cell>
          <cell r="C11">
            <v>1</v>
          </cell>
        </row>
        <row r="12">
          <cell r="C12">
            <v>1</v>
          </cell>
        </row>
        <row r="13">
          <cell r="B13">
            <v>7</v>
          </cell>
          <cell r="C13">
            <v>3</v>
          </cell>
        </row>
        <row r="14">
          <cell r="B14">
            <v>24</v>
          </cell>
        </row>
        <row r="15">
          <cell r="B15">
            <v>5</v>
          </cell>
          <cell r="C15">
            <v>1</v>
          </cell>
        </row>
        <row r="16">
          <cell r="B16">
            <v>9</v>
          </cell>
        </row>
        <row r="17">
          <cell r="B17">
            <v>9</v>
          </cell>
        </row>
        <row r="18">
          <cell r="B18">
            <v>1</v>
          </cell>
        </row>
        <row r="19">
          <cell r="B19">
            <v>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B16" sqref="B16"/>
    </sheetView>
  </sheetViews>
  <sheetFormatPr defaultColWidth="8.625" defaultRowHeight="12.95"/>
  <cols>
    <col min="1" max="1" width="55.375" style="17" bestFit="1" customWidth="1"/>
    <col min="2" max="2" width="6.25" style="17" customWidth="1"/>
    <col min="3" max="3" width="10.5" style="17" bestFit="1" customWidth="1"/>
    <col min="4" max="4" width="14.75" style="17" bestFit="1" customWidth="1"/>
    <col min="5" max="5" width="8.625" style="17"/>
    <col min="6" max="6" width="44.125" style="17" bestFit="1" customWidth="1"/>
    <col min="7" max="7" width="7.5" style="17" customWidth="1"/>
    <col min="8" max="8" width="10.5" style="17" bestFit="1" customWidth="1"/>
    <col min="9" max="9" width="14.75" style="17" bestFit="1" customWidth="1"/>
    <col min="10" max="16384" width="8.625" style="17"/>
  </cols>
  <sheetData>
    <row r="1" spans="1:9">
      <c r="A1" s="81" t="s">
        <v>0</v>
      </c>
      <c r="B1" s="81"/>
      <c r="F1" s="16" t="s">
        <v>1</v>
      </c>
    </row>
    <row r="2" spans="1:9">
      <c r="A2" s="80"/>
      <c r="B2" s="80"/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79" t="s">
        <v>2</v>
      </c>
      <c r="G3" s="79" t="s">
        <v>3</v>
      </c>
      <c r="H3" s="79" t="s">
        <v>4</v>
      </c>
      <c r="I3" s="79" t="s">
        <v>5</v>
      </c>
    </row>
    <row r="4" spans="1:9">
      <c r="A4" s="14" t="s">
        <v>6</v>
      </c>
      <c r="B4" s="13">
        <v>5</v>
      </c>
      <c r="C4" s="14">
        <v>3</v>
      </c>
      <c r="D4" s="14">
        <f>SUM(B4:C4)</f>
        <v>8</v>
      </c>
      <c r="F4" s="14" t="s">
        <v>6</v>
      </c>
      <c r="G4" s="14">
        <v>2</v>
      </c>
      <c r="H4" s="14"/>
      <c r="I4" s="14">
        <f>SUM(G4:H4)</f>
        <v>2</v>
      </c>
    </row>
    <row r="5" spans="1:9">
      <c r="A5" s="14" t="s">
        <v>7</v>
      </c>
      <c r="B5" s="13">
        <v>4</v>
      </c>
      <c r="C5" s="14">
        <v>0</v>
      </c>
      <c r="D5" s="14">
        <f>SUM(B5:C5)</f>
        <v>4</v>
      </c>
      <c r="F5" s="14" t="s">
        <v>7</v>
      </c>
      <c r="G5" s="14">
        <v>5</v>
      </c>
      <c r="H5" s="14"/>
      <c r="I5" s="14">
        <f t="shared" ref="I5:I15" si="0">SUM(G5:H5)</f>
        <v>5</v>
      </c>
    </row>
    <row r="6" spans="1:9">
      <c r="A6" s="15" t="s">
        <v>8</v>
      </c>
      <c r="B6" s="13">
        <v>12</v>
      </c>
      <c r="C6" s="14">
        <v>3</v>
      </c>
      <c r="D6" s="14">
        <f t="shared" ref="D6:D15" si="1">SUM(B6:C6)</f>
        <v>15</v>
      </c>
      <c r="F6" s="14" t="s">
        <v>8</v>
      </c>
      <c r="G6" s="14">
        <v>8</v>
      </c>
      <c r="H6" s="14">
        <v>5</v>
      </c>
      <c r="I6" s="14">
        <f t="shared" si="0"/>
        <v>13</v>
      </c>
    </row>
    <row r="7" spans="1:9">
      <c r="A7" s="14" t="s">
        <v>9</v>
      </c>
      <c r="B7" s="13">
        <v>11</v>
      </c>
      <c r="C7" s="14">
        <v>4</v>
      </c>
      <c r="D7" s="14">
        <f t="shared" si="1"/>
        <v>15</v>
      </c>
      <c r="F7" s="14" t="s">
        <v>9</v>
      </c>
      <c r="G7" s="14">
        <v>7</v>
      </c>
      <c r="H7" s="14">
        <v>3</v>
      </c>
      <c r="I7" s="14">
        <f t="shared" si="0"/>
        <v>10</v>
      </c>
    </row>
    <row r="8" spans="1:9">
      <c r="A8" s="14" t="s">
        <v>10</v>
      </c>
      <c r="B8" s="13">
        <v>5</v>
      </c>
      <c r="C8" s="14">
        <v>6</v>
      </c>
      <c r="D8" s="14">
        <f t="shared" si="1"/>
        <v>11</v>
      </c>
      <c r="F8" s="14" t="s">
        <v>10</v>
      </c>
      <c r="G8" s="14">
        <v>6</v>
      </c>
      <c r="H8" s="14">
        <v>3</v>
      </c>
      <c r="I8" s="14">
        <f t="shared" si="0"/>
        <v>9</v>
      </c>
    </row>
    <row r="9" spans="1:9">
      <c r="A9" s="15" t="s">
        <v>11</v>
      </c>
      <c r="B9" s="13">
        <v>7</v>
      </c>
      <c r="C9" s="14">
        <v>4</v>
      </c>
      <c r="D9" s="14">
        <f t="shared" si="1"/>
        <v>11</v>
      </c>
      <c r="F9" s="14" t="s">
        <v>11</v>
      </c>
      <c r="G9" s="14">
        <v>8</v>
      </c>
      <c r="H9" s="14"/>
      <c r="I9" s="14">
        <f t="shared" si="0"/>
        <v>8</v>
      </c>
    </row>
    <row r="10" spans="1:9">
      <c r="A10" s="14" t="s">
        <v>12</v>
      </c>
      <c r="B10" s="13">
        <v>0</v>
      </c>
      <c r="C10" s="14">
        <v>3</v>
      </c>
      <c r="D10" s="14">
        <f t="shared" si="1"/>
        <v>3</v>
      </c>
      <c r="F10" s="14" t="s">
        <v>13</v>
      </c>
      <c r="G10" s="14">
        <v>1</v>
      </c>
      <c r="H10" s="14"/>
      <c r="I10" s="14">
        <f t="shared" si="0"/>
        <v>1</v>
      </c>
    </row>
    <row r="11" spans="1:9">
      <c r="A11" s="14" t="s">
        <v>13</v>
      </c>
      <c r="B11" s="13">
        <v>3</v>
      </c>
      <c r="C11" s="14"/>
      <c r="D11" s="14">
        <f t="shared" si="1"/>
        <v>3</v>
      </c>
      <c r="F11" s="14" t="s">
        <v>14</v>
      </c>
      <c r="G11" s="14">
        <v>5</v>
      </c>
      <c r="H11" s="14"/>
      <c r="I11" s="14">
        <f t="shared" si="0"/>
        <v>5</v>
      </c>
    </row>
    <row r="12" spans="1:9">
      <c r="A12" s="14" t="s">
        <v>14</v>
      </c>
      <c r="B12" s="13">
        <v>14</v>
      </c>
      <c r="C12" s="14">
        <v>1</v>
      </c>
      <c r="D12" s="14">
        <f t="shared" si="1"/>
        <v>15</v>
      </c>
      <c r="F12" s="14" t="s">
        <v>12</v>
      </c>
      <c r="G12" s="14">
        <v>1</v>
      </c>
      <c r="H12" s="14">
        <v>1</v>
      </c>
      <c r="I12" s="14">
        <f t="shared" si="0"/>
        <v>2</v>
      </c>
    </row>
    <row r="13" spans="1:9">
      <c r="A13" s="14" t="s">
        <v>15</v>
      </c>
      <c r="B13" s="13">
        <v>4</v>
      </c>
      <c r="C13" s="14">
        <v>1</v>
      </c>
      <c r="D13" s="14">
        <f t="shared" si="1"/>
        <v>5</v>
      </c>
      <c r="F13" s="14" t="s">
        <v>16</v>
      </c>
      <c r="G13" s="14">
        <v>2</v>
      </c>
      <c r="H13" s="14"/>
      <c r="I13" s="14">
        <f t="shared" si="0"/>
        <v>2</v>
      </c>
    </row>
    <row r="14" spans="1:9">
      <c r="A14" s="14" t="s">
        <v>16</v>
      </c>
      <c r="B14" s="13">
        <v>2</v>
      </c>
      <c r="C14" s="14">
        <v>1</v>
      </c>
      <c r="D14" s="14">
        <f t="shared" si="1"/>
        <v>3</v>
      </c>
      <c r="F14" s="14" t="s">
        <v>17</v>
      </c>
      <c r="G14" s="14">
        <v>1</v>
      </c>
      <c r="H14" s="14"/>
      <c r="I14" s="14">
        <f t="shared" si="0"/>
        <v>1</v>
      </c>
    </row>
    <row r="15" spans="1:9">
      <c r="A15" s="14" t="s">
        <v>17</v>
      </c>
      <c r="B15" s="14">
        <v>1</v>
      </c>
      <c r="C15" s="14">
        <v>1</v>
      </c>
      <c r="D15" s="14">
        <f t="shared" si="1"/>
        <v>2</v>
      </c>
      <c r="F15" s="14" t="s">
        <v>15</v>
      </c>
      <c r="G15" s="14"/>
      <c r="H15" s="14">
        <v>1</v>
      </c>
      <c r="I15" s="14">
        <f t="shared" si="0"/>
        <v>1</v>
      </c>
    </row>
    <row r="17" spans="1:9" ht="14.45">
      <c r="A17" s="16" t="s">
        <v>18</v>
      </c>
      <c r="B17" s="78"/>
      <c r="F17" s="16" t="s">
        <v>19</v>
      </c>
    </row>
    <row r="18" spans="1:9" ht="14.45">
      <c r="A18" s="78"/>
      <c r="B18" s="78"/>
    </row>
    <row r="19" spans="1:9">
      <c r="A19" s="3" t="s">
        <v>2</v>
      </c>
      <c r="B19" s="3" t="s">
        <v>3</v>
      </c>
      <c r="C19" s="3" t="s">
        <v>4</v>
      </c>
      <c r="D19" s="3" t="s">
        <v>5</v>
      </c>
      <c r="F19" s="79" t="s">
        <v>2</v>
      </c>
      <c r="G19" s="79" t="s">
        <v>3</v>
      </c>
      <c r="H19" s="79" t="s">
        <v>4</v>
      </c>
      <c r="I19" s="79" t="s">
        <v>5</v>
      </c>
    </row>
    <row r="20" spans="1:9">
      <c r="A20" s="14" t="s">
        <v>6</v>
      </c>
      <c r="B20" s="14">
        <v>9</v>
      </c>
      <c r="C20" s="14">
        <v>2</v>
      </c>
      <c r="D20" s="14">
        <f>SUM(B20:C20)</f>
        <v>11</v>
      </c>
      <c r="F20" s="14" t="s">
        <v>6</v>
      </c>
      <c r="G20" s="14">
        <v>5</v>
      </c>
      <c r="H20" s="14"/>
      <c r="I20" s="14">
        <f>SUM(G20:H20)</f>
        <v>5</v>
      </c>
    </row>
    <row r="21" spans="1:9">
      <c r="A21" s="14" t="s">
        <v>7</v>
      </c>
      <c r="B21" s="14">
        <v>2</v>
      </c>
      <c r="C21" s="14">
        <v>1</v>
      </c>
      <c r="D21" s="14">
        <f t="shared" ref="D21:D30" si="2">SUM(B21:C21)</f>
        <v>3</v>
      </c>
      <c r="F21" s="14" t="s">
        <v>7</v>
      </c>
      <c r="G21" s="14">
        <v>5</v>
      </c>
      <c r="H21" s="14">
        <v>3</v>
      </c>
      <c r="I21" s="14">
        <f t="shared" ref="I21:I29" si="3">SUM(G21:H21)</f>
        <v>8</v>
      </c>
    </row>
    <row r="22" spans="1:9">
      <c r="A22" s="14" t="s">
        <v>8</v>
      </c>
      <c r="B22" s="14">
        <v>16</v>
      </c>
      <c r="C22" s="14">
        <v>2</v>
      </c>
      <c r="D22" s="14">
        <f t="shared" si="2"/>
        <v>18</v>
      </c>
      <c r="F22" s="14" t="s">
        <v>8</v>
      </c>
      <c r="G22" s="14">
        <v>4</v>
      </c>
      <c r="H22" s="14">
        <v>4</v>
      </c>
      <c r="I22" s="14">
        <f t="shared" si="3"/>
        <v>8</v>
      </c>
    </row>
    <row r="23" spans="1:9">
      <c r="A23" s="14" t="s">
        <v>9</v>
      </c>
      <c r="B23" s="14">
        <v>10</v>
      </c>
      <c r="C23" s="14">
        <v>8</v>
      </c>
      <c r="D23" s="14">
        <f t="shared" si="2"/>
        <v>18</v>
      </c>
      <c r="F23" s="14" t="s">
        <v>9</v>
      </c>
      <c r="G23" s="14">
        <v>6</v>
      </c>
      <c r="H23" s="14">
        <v>9</v>
      </c>
      <c r="I23" s="14">
        <f t="shared" si="3"/>
        <v>15</v>
      </c>
    </row>
    <row r="24" spans="1:9">
      <c r="A24" s="14" t="s">
        <v>10</v>
      </c>
      <c r="B24" s="14">
        <v>4</v>
      </c>
      <c r="C24" s="14"/>
      <c r="D24" s="14">
        <f t="shared" si="2"/>
        <v>4</v>
      </c>
      <c r="F24" s="14" t="s">
        <v>10</v>
      </c>
      <c r="G24" s="14">
        <v>4</v>
      </c>
      <c r="H24" s="14"/>
      <c r="I24" s="14">
        <f t="shared" si="3"/>
        <v>4</v>
      </c>
    </row>
    <row r="25" spans="1:9">
      <c r="A25" s="14" t="s">
        <v>11</v>
      </c>
      <c r="B25" s="14">
        <v>4</v>
      </c>
      <c r="C25" s="14">
        <v>2</v>
      </c>
      <c r="D25" s="14">
        <f t="shared" si="2"/>
        <v>6</v>
      </c>
      <c r="F25" s="14" t="s">
        <v>11</v>
      </c>
      <c r="G25" s="14">
        <v>2</v>
      </c>
      <c r="H25" s="14">
        <v>1</v>
      </c>
      <c r="I25" s="14">
        <f t="shared" si="3"/>
        <v>3</v>
      </c>
    </row>
    <row r="26" spans="1:9">
      <c r="A26" s="14" t="s">
        <v>13</v>
      </c>
      <c r="B26" s="14">
        <v>2</v>
      </c>
      <c r="C26" s="14"/>
      <c r="D26" s="14">
        <f t="shared" si="2"/>
        <v>2</v>
      </c>
      <c r="E26" s="14"/>
      <c r="F26" s="14" t="s">
        <v>14</v>
      </c>
      <c r="G26" s="14">
        <v>10</v>
      </c>
      <c r="H26" s="14">
        <v>2</v>
      </c>
      <c r="I26" s="14">
        <f t="shared" si="3"/>
        <v>12</v>
      </c>
    </row>
    <row r="27" spans="1:9">
      <c r="A27" s="14" t="s">
        <v>14</v>
      </c>
      <c r="B27" s="14">
        <v>3</v>
      </c>
      <c r="C27" s="14"/>
      <c r="D27" s="14">
        <f t="shared" si="2"/>
        <v>3</v>
      </c>
      <c r="F27" s="14" t="s">
        <v>15</v>
      </c>
      <c r="G27" s="14">
        <v>2</v>
      </c>
      <c r="H27" s="14"/>
      <c r="I27" s="14">
        <f t="shared" si="3"/>
        <v>2</v>
      </c>
    </row>
    <row r="28" spans="1:9">
      <c r="A28" s="14" t="s">
        <v>12</v>
      </c>
      <c r="B28" s="14">
        <v>1</v>
      </c>
      <c r="C28" s="14">
        <v>1</v>
      </c>
      <c r="D28" s="14">
        <f t="shared" si="2"/>
        <v>2</v>
      </c>
      <c r="F28" s="14" t="s">
        <v>16</v>
      </c>
      <c r="G28" s="14">
        <v>5</v>
      </c>
      <c r="H28" s="14"/>
      <c r="I28" s="14">
        <f t="shared" si="3"/>
        <v>5</v>
      </c>
    </row>
    <row r="29" spans="1:9">
      <c r="A29" s="14" t="s">
        <v>15</v>
      </c>
      <c r="B29" s="14">
        <v>3</v>
      </c>
      <c r="C29" s="14">
        <v>1</v>
      </c>
      <c r="D29" s="14">
        <f t="shared" si="2"/>
        <v>4</v>
      </c>
      <c r="F29" s="14" t="s">
        <v>17</v>
      </c>
      <c r="G29" s="14">
        <v>2</v>
      </c>
      <c r="H29" s="14">
        <v>1</v>
      </c>
      <c r="I29" s="14">
        <f t="shared" si="3"/>
        <v>3</v>
      </c>
    </row>
    <row r="30" spans="1:9">
      <c r="A30" s="14" t="s">
        <v>16</v>
      </c>
      <c r="B30" s="14">
        <v>7</v>
      </c>
      <c r="C30" s="14">
        <v>1</v>
      </c>
      <c r="D30" s="14">
        <f t="shared" si="2"/>
        <v>8</v>
      </c>
    </row>
    <row r="32" spans="1:9">
      <c r="A32" s="16" t="s">
        <v>20</v>
      </c>
      <c r="F32" s="16" t="s">
        <v>21</v>
      </c>
    </row>
    <row r="34" spans="1:9">
      <c r="A34" s="3" t="s">
        <v>2</v>
      </c>
      <c r="B34" s="3" t="s">
        <v>3</v>
      </c>
      <c r="C34" s="3" t="s">
        <v>4</v>
      </c>
      <c r="D34" s="3" t="s">
        <v>5</v>
      </c>
      <c r="F34" s="79" t="s">
        <v>2</v>
      </c>
      <c r="G34" s="79" t="s">
        <v>3</v>
      </c>
      <c r="H34" s="79" t="s">
        <v>4</v>
      </c>
      <c r="I34" s="79" t="s">
        <v>5</v>
      </c>
    </row>
    <row r="35" spans="1:9">
      <c r="A35" s="14" t="s">
        <v>6</v>
      </c>
      <c r="B35" s="14">
        <v>7</v>
      </c>
      <c r="C35" s="14">
        <v>3</v>
      </c>
      <c r="D35" s="14">
        <f>SUM(B35:C35)</f>
        <v>10</v>
      </c>
      <c r="F35" s="14" t="s">
        <v>6</v>
      </c>
      <c r="G35" s="14">
        <v>2</v>
      </c>
      <c r="H35" s="14">
        <v>1</v>
      </c>
      <c r="I35" s="14">
        <f>SUM(G35:H35)</f>
        <v>3</v>
      </c>
    </row>
    <row r="36" spans="1:9">
      <c r="A36" s="14" t="s">
        <v>7</v>
      </c>
      <c r="B36" s="14">
        <v>6</v>
      </c>
      <c r="C36" s="14"/>
      <c r="D36" s="14">
        <f t="shared" ref="D36:D46" si="4">SUM(B36:C36)</f>
        <v>6</v>
      </c>
      <c r="F36" s="14" t="s">
        <v>7</v>
      </c>
      <c r="G36" s="14">
        <v>5</v>
      </c>
      <c r="H36" s="14">
        <v>4</v>
      </c>
      <c r="I36" s="14">
        <f t="shared" ref="I36:I46" si="5">SUM(G36:H36)</f>
        <v>9</v>
      </c>
    </row>
    <row r="37" spans="1:9">
      <c r="A37" s="14" t="s">
        <v>8</v>
      </c>
      <c r="B37" s="14">
        <v>12</v>
      </c>
      <c r="C37" s="14">
        <v>4</v>
      </c>
      <c r="D37" s="14">
        <f t="shared" si="4"/>
        <v>16</v>
      </c>
      <c r="F37" s="14" t="s">
        <v>8</v>
      </c>
      <c r="G37" s="14">
        <v>10</v>
      </c>
      <c r="H37" s="14">
        <v>1</v>
      </c>
      <c r="I37" s="14">
        <f t="shared" si="5"/>
        <v>11</v>
      </c>
    </row>
    <row r="38" spans="1:9">
      <c r="A38" s="14" t="s">
        <v>9</v>
      </c>
      <c r="B38" s="14">
        <v>12</v>
      </c>
      <c r="C38" s="14">
        <v>9</v>
      </c>
      <c r="D38" s="14">
        <f t="shared" si="4"/>
        <v>21</v>
      </c>
      <c r="F38" s="14" t="s">
        <v>9</v>
      </c>
      <c r="G38" s="14">
        <v>6</v>
      </c>
      <c r="H38" s="14">
        <v>1</v>
      </c>
      <c r="I38" s="14">
        <f t="shared" si="5"/>
        <v>7</v>
      </c>
    </row>
    <row r="39" spans="1:9">
      <c r="A39" s="14" t="s">
        <v>10</v>
      </c>
      <c r="B39" s="14">
        <v>9</v>
      </c>
      <c r="C39" s="14">
        <v>6</v>
      </c>
      <c r="D39" s="14">
        <f t="shared" si="4"/>
        <v>15</v>
      </c>
      <c r="F39" s="14" t="s">
        <v>10</v>
      </c>
      <c r="G39" s="14">
        <v>4</v>
      </c>
      <c r="H39" s="14">
        <v>1</v>
      </c>
      <c r="I39" s="14">
        <f t="shared" si="5"/>
        <v>5</v>
      </c>
    </row>
    <row r="40" spans="1:9">
      <c r="A40" s="14" t="s">
        <v>11</v>
      </c>
      <c r="B40" s="14">
        <v>5</v>
      </c>
      <c r="C40" s="14">
        <v>3</v>
      </c>
      <c r="D40" s="14">
        <f t="shared" si="4"/>
        <v>8</v>
      </c>
      <c r="F40" s="14" t="s">
        <v>11</v>
      </c>
      <c r="G40" s="14">
        <v>4</v>
      </c>
      <c r="H40" s="14">
        <v>1</v>
      </c>
      <c r="I40" s="14">
        <f t="shared" si="5"/>
        <v>5</v>
      </c>
    </row>
    <row r="41" spans="1:9">
      <c r="A41" s="14" t="s">
        <v>13</v>
      </c>
      <c r="B41" s="14">
        <v>4</v>
      </c>
      <c r="C41" s="14">
        <v>3</v>
      </c>
      <c r="D41" s="14">
        <f t="shared" si="4"/>
        <v>7</v>
      </c>
      <c r="F41" s="14" t="s">
        <v>13</v>
      </c>
      <c r="G41" s="14">
        <v>3</v>
      </c>
      <c r="H41" s="14">
        <v>2</v>
      </c>
      <c r="I41" s="14">
        <f t="shared" si="5"/>
        <v>5</v>
      </c>
    </row>
    <row r="42" spans="1:9">
      <c r="A42" s="14" t="s">
        <v>14</v>
      </c>
      <c r="B42" s="14">
        <v>7</v>
      </c>
      <c r="C42" s="14">
        <v>2</v>
      </c>
      <c r="D42" s="14">
        <f t="shared" si="4"/>
        <v>9</v>
      </c>
      <c r="F42" s="14" t="s">
        <v>14</v>
      </c>
      <c r="G42" s="14">
        <v>6</v>
      </c>
      <c r="H42" s="14">
        <v>2</v>
      </c>
      <c r="I42" s="14">
        <f t="shared" si="5"/>
        <v>8</v>
      </c>
    </row>
    <row r="43" spans="1:9">
      <c r="A43" s="14" t="s">
        <v>15</v>
      </c>
      <c r="B43" s="14">
        <v>4</v>
      </c>
      <c r="C43" s="14">
        <v>2</v>
      </c>
      <c r="D43" s="14">
        <f t="shared" si="4"/>
        <v>6</v>
      </c>
      <c r="F43" s="14" t="s">
        <v>16</v>
      </c>
      <c r="G43" s="14">
        <v>1</v>
      </c>
      <c r="H43" s="14">
        <v>3</v>
      </c>
      <c r="I43" s="14">
        <f t="shared" si="5"/>
        <v>4</v>
      </c>
    </row>
    <row r="44" spans="1:9">
      <c r="A44" s="14" t="s">
        <v>16</v>
      </c>
      <c r="B44" s="14">
        <v>3</v>
      </c>
      <c r="C44" s="14">
        <v>1</v>
      </c>
      <c r="D44" s="14">
        <f t="shared" si="4"/>
        <v>4</v>
      </c>
      <c r="F44" s="14" t="s">
        <v>17</v>
      </c>
      <c r="G44" s="14">
        <v>1</v>
      </c>
      <c r="H44" s="14"/>
      <c r="I44" s="14">
        <f t="shared" si="5"/>
        <v>1</v>
      </c>
    </row>
    <row r="45" spans="1:9">
      <c r="A45" s="14" t="s">
        <v>17</v>
      </c>
      <c r="B45" s="14">
        <v>2</v>
      </c>
      <c r="C45" s="14">
        <v>1</v>
      </c>
      <c r="D45" s="14">
        <f t="shared" si="4"/>
        <v>3</v>
      </c>
      <c r="F45" s="14" t="s">
        <v>12</v>
      </c>
      <c r="G45" s="14"/>
      <c r="H45" s="14">
        <v>1</v>
      </c>
      <c r="I45" s="14">
        <f t="shared" si="5"/>
        <v>1</v>
      </c>
    </row>
    <row r="46" spans="1:9">
      <c r="A46" s="14" t="s">
        <v>12</v>
      </c>
      <c r="B46" s="14"/>
      <c r="C46" s="14">
        <v>1</v>
      </c>
      <c r="D46" s="14">
        <f t="shared" si="4"/>
        <v>1</v>
      </c>
      <c r="F46" s="14" t="s">
        <v>15</v>
      </c>
      <c r="G46" s="14"/>
      <c r="H46" s="14">
        <v>2</v>
      </c>
      <c r="I46" s="14">
        <f t="shared" si="5"/>
        <v>2</v>
      </c>
    </row>
    <row r="48" spans="1:9">
      <c r="A48" s="16" t="s">
        <v>22</v>
      </c>
      <c r="F48" s="16" t="s">
        <v>23</v>
      </c>
    </row>
    <row r="50" spans="1:9">
      <c r="A50" s="3" t="s">
        <v>2</v>
      </c>
      <c r="B50" s="3" t="s">
        <v>3</v>
      </c>
      <c r="C50" s="3" t="s">
        <v>4</v>
      </c>
      <c r="D50" s="3" t="s">
        <v>5</v>
      </c>
      <c r="F50" s="79" t="s">
        <v>2</v>
      </c>
      <c r="G50" s="79" t="s">
        <v>3</v>
      </c>
      <c r="H50" s="79" t="s">
        <v>4</v>
      </c>
      <c r="I50" s="79" t="s">
        <v>5</v>
      </c>
    </row>
    <row r="51" spans="1:9">
      <c r="A51" s="14" t="s">
        <v>6</v>
      </c>
      <c r="B51" s="14">
        <v>2</v>
      </c>
      <c r="C51" s="14">
        <v>1</v>
      </c>
      <c r="D51" s="14">
        <f>SUM(B51:C51)</f>
        <v>3</v>
      </c>
      <c r="F51" s="14" t="s">
        <v>6</v>
      </c>
      <c r="G51" s="14">
        <v>5</v>
      </c>
      <c r="H51" s="14"/>
      <c r="I51" s="14"/>
    </row>
    <row r="52" spans="1:9">
      <c r="A52" s="14" t="s">
        <v>7</v>
      </c>
      <c r="B52" s="14">
        <v>1</v>
      </c>
      <c r="C52" s="14">
        <v>1</v>
      </c>
      <c r="D52" s="14">
        <f t="shared" ref="D52:D61" si="6">SUM(B52:C52)</f>
        <v>2</v>
      </c>
      <c r="F52" s="14" t="s">
        <v>7</v>
      </c>
      <c r="G52" s="14">
        <v>3</v>
      </c>
      <c r="H52" s="14">
        <v>1</v>
      </c>
      <c r="I52" s="14"/>
    </row>
    <row r="53" spans="1:9">
      <c r="A53" s="14" t="s">
        <v>8</v>
      </c>
      <c r="B53" s="14">
        <v>8</v>
      </c>
      <c r="C53" s="14">
        <v>1</v>
      </c>
      <c r="D53" s="14">
        <f t="shared" si="6"/>
        <v>9</v>
      </c>
      <c r="F53" s="14" t="s">
        <v>8</v>
      </c>
      <c r="G53" s="14">
        <v>11</v>
      </c>
      <c r="H53" s="14">
        <v>1</v>
      </c>
      <c r="I53" s="14"/>
    </row>
    <row r="54" spans="1:9">
      <c r="A54" s="14" t="s">
        <v>9</v>
      </c>
      <c r="B54" s="14">
        <v>9</v>
      </c>
      <c r="C54" s="14">
        <v>4</v>
      </c>
      <c r="D54" s="14">
        <f t="shared" si="6"/>
        <v>13</v>
      </c>
      <c r="F54" s="14" t="s">
        <v>9</v>
      </c>
      <c r="G54" s="14">
        <v>11</v>
      </c>
      <c r="H54" s="14">
        <v>3</v>
      </c>
      <c r="I54" s="14"/>
    </row>
    <row r="55" spans="1:9">
      <c r="A55" s="14" t="s">
        <v>10</v>
      </c>
      <c r="B55" s="14">
        <v>6</v>
      </c>
      <c r="C55" s="14">
        <v>1</v>
      </c>
      <c r="D55" s="14">
        <f t="shared" si="6"/>
        <v>7</v>
      </c>
      <c r="F55" s="14" t="s">
        <v>10</v>
      </c>
      <c r="G55" s="14">
        <v>3</v>
      </c>
      <c r="H55" s="14">
        <v>5</v>
      </c>
      <c r="I55" s="14"/>
    </row>
    <row r="56" spans="1:9">
      <c r="A56" s="14" t="s">
        <v>11</v>
      </c>
      <c r="B56" s="14">
        <v>4</v>
      </c>
      <c r="C56" s="14">
        <v>1</v>
      </c>
      <c r="D56" s="14">
        <f t="shared" si="6"/>
        <v>5</v>
      </c>
      <c r="F56" s="14" t="s">
        <v>11</v>
      </c>
      <c r="G56" s="14">
        <v>6</v>
      </c>
      <c r="H56" s="14"/>
      <c r="I56" s="14"/>
    </row>
    <row r="57" spans="1:9">
      <c r="A57" s="14" t="s">
        <v>13</v>
      </c>
      <c r="B57" s="14">
        <v>3</v>
      </c>
      <c r="C57" s="14"/>
      <c r="D57" s="14">
        <f t="shared" si="6"/>
        <v>3</v>
      </c>
      <c r="F57" s="14" t="s">
        <v>13</v>
      </c>
      <c r="G57" s="14">
        <v>2</v>
      </c>
      <c r="H57" s="14">
        <v>1</v>
      </c>
      <c r="I57" s="14"/>
    </row>
    <row r="58" spans="1:9">
      <c r="A58" s="14" t="s">
        <v>14</v>
      </c>
      <c r="B58" s="14">
        <v>2</v>
      </c>
      <c r="C58" s="14"/>
      <c r="D58" s="14">
        <f t="shared" si="6"/>
        <v>2</v>
      </c>
      <c r="F58" s="14" t="s">
        <v>14</v>
      </c>
      <c r="G58" s="14">
        <v>3</v>
      </c>
      <c r="H58" s="14">
        <v>1</v>
      </c>
      <c r="I58" s="14"/>
    </row>
    <row r="59" spans="1:9">
      <c r="A59" s="14" t="s">
        <v>15</v>
      </c>
      <c r="B59" s="14">
        <v>1</v>
      </c>
      <c r="C59" s="14"/>
      <c r="D59" s="14">
        <f t="shared" si="6"/>
        <v>1</v>
      </c>
      <c r="F59" s="14" t="s">
        <v>15</v>
      </c>
      <c r="G59" s="14">
        <v>1</v>
      </c>
      <c r="H59" s="14"/>
      <c r="I59" s="14"/>
    </row>
    <row r="60" spans="1:9">
      <c r="A60" s="14" t="s">
        <v>16</v>
      </c>
      <c r="B60" s="14">
        <v>8</v>
      </c>
      <c r="C60" s="14"/>
      <c r="D60" s="14">
        <f t="shared" si="6"/>
        <v>8</v>
      </c>
      <c r="F60" s="14" t="s">
        <v>16</v>
      </c>
      <c r="G60" s="14">
        <v>2</v>
      </c>
      <c r="H60" s="14"/>
      <c r="I60" s="14"/>
    </row>
    <row r="61" spans="1:9">
      <c r="A61" s="14" t="s">
        <v>17</v>
      </c>
      <c r="B61" s="14">
        <v>1</v>
      </c>
      <c r="C61" s="14">
        <v>1</v>
      </c>
      <c r="D61" s="14">
        <f t="shared" si="6"/>
        <v>2</v>
      </c>
      <c r="F61" s="14" t="s">
        <v>17</v>
      </c>
      <c r="G61" s="14">
        <v>2</v>
      </c>
      <c r="H61" s="14">
        <v>1</v>
      </c>
      <c r="I61" s="14"/>
    </row>
    <row r="63" spans="1:9">
      <c r="A63" s="16" t="s">
        <v>24</v>
      </c>
      <c r="F63" s="16" t="s">
        <v>25</v>
      </c>
    </row>
    <row r="65" spans="1:9">
      <c r="A65" s="79" t="s">
        <v>2</v>
      </c>
      <c r="B65" s="79" t="s">
        <v>3</v>
      </c>
      <c r="C65" s="79" t="s">
        <v>4</v>
      </c>
      <c r="D65" s="79" t="s">
        <v>5</v>
      </c>
      <c r="F65" s="79" t="s">
        <v>2</v>
      </c>
      <c r="G65" s="79" t="s">
        <v>3</v>
      </c>
      <c r="H65" s="79" t="s">
        <v>4</v>
      </c>
      <c r="I65" s="79" t="s">
        <v>5</v>
      </c>
    </row>
    <row r="66" spans="1:9">
      <c r="A66" s="14" t="s">
        <v>6</v>
      </c>
      <c r="B66" s="14">
        <v>2</v>
      </c>
      <c r="C66" s="14">
        <v>1</v>
      </c>
      <c r="D66" s="14">
        <f>SUM(B66:C66)</f>
        <v>3</v>
      </c>
      <c r="F66" s="14" t="s">
        <v>6</v>
      </c>
      <c r="G66" s="14">
        <v>4</v>
      </c>
      <c r="H66" s="14">
        <v>1</v>
      </c>
      <c r="I66" s="14"/>
    </row>
    <row r="67" spans="1:9">
      <c r="A67" s="14" t="s">
        <v>7</v>
      </c>
      <c r="B67" s="14">
        <v>4</v>
      </c>
      <c r="C67" s="14">
        <v>3</v>
      </c>
      <c r="D67" s="14">
        <f t="shared" ref="D67:D77" si="7">SUM(B67:C67)</f>
        <v>7</v>
      </c>
      <c r="F67" s="14" t="s">
        <v>7</v>
      </c>
      <c r="G67" s="14">
        <v>1</v>
      </c>
      <c r="H67" s="14"/>
      <c r="I67" s="14"/>
    </row>
    <row r="68" spans="1:9">
      <c r="A68" s="14" t="s">
        <v>8</v>
      </c>
      <c r="B68" s="14">
        <v>14</v>
      </c>
      <c r="C68" s="14">
        <v>2</v>
      </c>
      <c r="D68" s="14">
        <f t="shared" si="7"/>
        <v>16</v>
      </c>
      <c r="F68" s="14" t="s">
        <v>8</v>
      </c>
      <c r="G68" s="14">
        <v>12</v>
      </c>
      <c r="H68" s="14">
        <v>1</v>
      </c>
      <c r="I68" s="14"/>
    </row>
    <row r="69" spans="1:9">
      <c r="A69" s="14" t="s">
        <v>9</v>
      </c>
      <c r="B69" s="14">
        <v>9</v>
      </c>
      <c r="C69" s="14">
        <v>1</v>
      </c>
      <c r="D69" s="14">
        <f t="shared" si="7"/>
        <v>10</v>
      </c>
      <c r="F69" s="14" t="s">
        <v>9</v>
      </c>
      <c r="G69" s="14">
        <v>7</v>
      </c>
      <c r="H69" s="14">
        <v>1</v>
      </c>
      <c r="I69" s="14"/>
    </row>
    <row r="70" spans="1:9">
      <c r="A70" s="14" t="s">
        <v>10</v>
      </c>
      <c r="B70" s="14">
        <v>6</v>
      </c>
      <c r="C70" s="14">
        <v>3</v>
      </c>
      <c r="D70" s="14">
        <f t="shared" si="7"/>
        <v>9</v>
      </c>
      <c r="F70" s="14" t="s">
        <v>10</v>
      </c>
      <c r="G70" s="14">
        <v>9</v>
      </c>
      <c r="H70" s="14"/>
      <c r="I70" s="14"/>
    </row>
    <row r="71" spans="1:9">
      <c r="A71" s="14" t="s">
        <v>11</v>
      </c>
      <c r="B71" s="14">
        <v>4</v>
      </c>
      <c r="C71" s="14">
        <v>2</v>
      </c>
      <c r="D71" s="14">
        <f t="shared" si="7"/>
        <v>6</v>
      </c>
      <c r="F71" s="14" t="s">
        <v>11</v>
      </c>
      <c r="G71" s="14">
        <v>7</v>
      </c>
      <c r="H71" s="14">
        <v>1</v>
      </c>
      <c r="I71" s="14"/>
    </row>
    <row r="72" spans="1:9">
      <c r="A72" s="14" t="s">
        <v>14</v>
      </c>
      <c r="B72" s="14">
        <v>2</v>
      </c>
      <c r="C72" s="14">
        <v>1</v>
      </c>
      <c r="D72" s="14">
        <f t="shared" si="7"/>
        <v>3</v>
      </c>
      <c r="F72" s="14" t="s">
        <v>13</v>
      </c>
      <c r="G72" s="14">
        <v>1</v>
      </c>
      <c r="H72" s="14"/>
      <c r="I72" s="14"/>
    </row>
    <row r="73" spans="1:9">
      <c r="A73" s="14" t="s">
        <v>16</v>
      </c>
      <c r="B73" s="14">
        <v>2</v>
      </c>
      <c r="C73" s="14">
        <v>2</v>
      </c>
      <c r="D73" s="14">
        <f t="shared" si="7"/>
        <v>4</v>
      </c>
      <c r="F73" s="14" t="s">
        <v>14</v>
      </c>
      <c r="G73" s="14">
        <v>7</v>
      </c>
      <c r="H73" s="14">
        <v>1</v>
      </c>
      <c r="I73" s="14"/>
    </row>
    <row r="74" spans="1:9">
      <c r="A74" s="14" t="s">
        <v>17</v>
      </c>
      <c r="B74" s="14">
        <v>2</v>
      </c>
      <c r="C74" s="14">
        <v>1</v>
      </c>
      <c r="D74" s="14">
        <f t="shared" si="7"/>
        <v>3</v>
      </c>
      <c r="F74" s="14" t="s">
        <v>12</v>
      </c>
      <c r="G74" s="14">
        <v>1</v>
      </c>
      <c r="H74" s="14"/>
      <c r="I74" s="14"/>
    </row>
    <row r="75" spans="1:9">
      <c r="A75" s="14" t="s">
        <v>13</v>
      </c>
      <c r="B75" s="14"/>
      <c r="C75" s="14">
        <v>2</v>
      </c>
      <c r="D75" s="14">
        <f t="shared" si="7"/>
        <v>2</v>
      </c>
      <c r="F75" s="14" t="s">
        <v>16</v>
      </c>
      <c r="G75" s="14">
        <v>3</v>
      </c>
      <c r="H75" s="14"/>
      <c r="I75" s="14"/>
    </row>
    <row r="76" spans="1:9">
      <c r="A76" s="14" t="s">
        <v>15</v>
      </c>
      <c r="B76" s="14"/>
      <c r="C76" s="14">
        <v>1</v>
      </c>
      <c r="D76" s="14">
        <f t="shared" si="7"/>
        <v>1</v>
      </c>
      <c r="F76" s="14" t="s">
        <v>17</v>
      </c>
      <c r="G76" s="14">
        <v>1</v>
      </c>
      <c r="H76" s="14"/>
      <c r="I76" s="14"/>
    </row>
    <row r="77" spans="1:9">
      <c r="A77" s="14" t="s">
        <v>12</v>
      </c>
      <c r="B77" s="14"/>
      <c r="C77" s="14">
        <v>1</v>
      </c>
      <c r="D77" s="14">
        <f t="shared" si="7"/>
        <v>1</v>
      </c>
    </row>
    <row r="79" spans="1:9">
      <c r="A79" s="16" t="s">
        <v>26</v>
      </c>
      <c r="F79" s="16" t="s">
        <v>27</v>
      </c>
    </row>
    <row r="81" spans="1:9">
      <c r="A81" s="79" t="s">
        <v>2</v>
      </c>
      <c r="B81" s="79" t="s">
        <v>3</v>
      </c>
      <c r="C81" s="79" t="s">
        <v>4</v>
      </c>
      <c r="D81" s="79" t="s">
        <v>5</v>
      </c>
      <c r="F81" s="79" t="s">
        <v>2</v>
      </c>
      <c r="G81" s="79" t="s">
        <v>3</v>
      </c>
      <c r="H81" s="79" t="s">
        <v>4</v>
      </c>
      <c r="I81" s="79" t="s">
        <v>5</v>
      </c>
    </row>
    <row r="82" spans="1:9">
      <c r="A82" s="14" t="s">
        <v>6</v>
      </c>
      <c r="B82" s="14">
        <v>1</v>
      </c>
      <c r="C82" s="14"/>
      <c r="D82" s="14">
        <f>SUM(B82:C82)</f>
        <v>1</v>
      </c>
      <c r="F82" s="14" t="s">
        <v>6</v>
      </c>
      <c r="G82" s="14">
        <v>2</v>
      </c>
      <c r="H82" s="14"/>
      <c r="I82" s="14"/>
    </row>
    <row r="83" spans="1:9">
      <c r="A83" s="14" t="s">
        <v>7</v>
      </c>
      <c r="B83" s="14">
        <v>9</v>
      </c>
      <c r="C83" s="14"/>
      <c r="D83" s="14">
        <f t="shared" ref="D83:D92" si="8">SUM(B83:C83)</f>
        <v>9</v>
      </c>
      <c r="F83" s="14" t="s">
        <v>7</v>
      </c>
      <c r="G83" s="14">
        <v>8</v>
      </c>
      <c r="H83" s="14"/>
      <c r="I83" s="14"/>
    </row>
    <row r="84" spans="1:9">
      <c r="A84" s="14" t="s">
        <v>8</v>
      </c>
      <c r="B84" s="14">
        <v>4</v>
      </c>
      <c r="C84" s="14">
        <v>1</v>
      </c>
      <c r="D84" s="14">
        <f t="shared" si="8"/>
        <v>5</v>
      </c>
      <c r="F84" s="14" t="s">
        <v>8</v>
      </c>
      <c r="G84" s="14">
        <v>11</v>
      </c>
      <c r="H84" s="14">
        <v>6</v>
      </c>
      <c r="I84" s="14"/>
    </row>
    <row r="85" spans="1:9">
      <c r="A85" s="14" t="s">
        <v>9</v>
      </c>
      <c r="B85" s="14">
        <v>8</v>
      </c>
      <c r="C85" s="14">
        <v>6</v>
      </c>
      <c r="D85" s="14">
        <f t="shared" si="8"/>
        <v>14</v>
      </c>
      <c r="F85" s="14" t="s">
        <v>9</v>
      </c>
      <c r="G85" s="14">
        <v>10</v>
      </c>
      <c r="H85" s="14">
        <v>4</v>
      </c>
      <c r="I85" s="14"/>
    </row>
    <row r="86" spans="1:9">
      <c r="A86" s="14" t="s">
        <v>10</v>
      </c>
      <c r="B86" s="14">
        <v>8</v>
      </c>
      <c r="C86" s="14">
        <v>1</v>
      </c>
      <c r="D86" s="14">
        <f t="shared" si="8"/>
        <v>9</v>
      </c>
      <c r="F86" s="14" t="s">
        <v>10</v>
      </c>
      <c r="G86" s="14">
        <v>5</v>
      </c>
      <c r="H86" s="14"/>
      <c r="I86" s="14"/>
    </row>
    <row r="87" spans="1:9">
      <c r="A87" s="14" t="s">
        <v>11</v>
      </c>
      <c r="B87" s="14">
        <v>4</v>
      </c>
      <c r="C87" s="14">
        <v>1</v>
      </c>
      <c r="D87" s="14">
        <f t="shared" si="8"/>
        <v>5</v>
      </c>
      <c r="F87" s="14" t="s">
        <v>11</v>
      </c>
      <c r="G87" s="14">
        <v>6</v>
      </c>
      <c r="H87" s="14"/>
      <c r="I87" s="14"/>
    </row>
    <row r="88" spans="1:9">
      <c r="A88" s="14" t="s">
        <v>13</v>
      </c>
      <c r="B88" s="14">
        <v>4</v>
      </c>
      <c r="C88" s="14"/>
      <c r="D88" s="14">
        <f t="shared" si="8"/>
        <v>4</v>
      </c>
      <c r="F88" s="14" t="s">
        <v>12</v>
      </c>
      <c r="G88" s="14">
        <v>4</v>
      </c>
      <c r="H88" s="14">
        <v>1</v>
      </c>
      <c r="I88" s="14"/>
    </row>
    <row r="89" spans="1:9">
      <c r="A89" s="14" t="s">
        <v>14</v>
      </c>
      <c r="B89" s="14">
        <v>2</v>
      </c>
      <c r="C89" s="14">
        <v>1</v>
      </c>
      <c r="D89" s="14">
        <f t="shared" si="8"/>
        <v>3</v>
      </c>
      <c r="F89" s="14" t="s">
        <v>15</v>
      </c>
      <c r="G89" s="14">
        <v>1</v>
      </c>
      <c r="H89" s="14"/>
      <c r="I89" s="14"/>
    </row>
    <row r="90" spans="1:9">
      <c r="A90" s="14" t="s">
        <v>12</v>
      </c>
      <c r="B90" s="14">
        <v>1</v>
      </c>
      <c r="C90" s="14"/>
      <c r="D90" s="14">
        <f t="shared" si="8"/>
        <v>1</v>
      </c>
      <c r="F90" s="14" t="s">
        <v>16</v>
      </c>
      <c r="G90" s="14">
        <v>1</v>
      </c>
      <c r="H90" s="14">
        <v>1</v>
      </c>
      <c r="I90" s="14"/>
    </row>
    <row r="91" spans="1:9">
      <c r="A91" s="14" t="s">
        <v>15</v>
      </c>
      <c r="B91" s="14">
        <v>2</v>
      </c>
      <c r="C91" s="14"/>
      <c r="D91" s="14">
        <f t="shared" si="8"/>
        <v>2</v>
      </c>
      <c r="F91" s="14" t="s">
        <v>17</v>
      </c>
      <c r="G91" s="14">
        <v>2</v>
      </c>
      <c r="H91" s="14"/>
      <c r="I91" s="14"/>
    </row>
    <row r="92" spans="1:9">
      <c r="A92" s="14" t="s">
        <v>16</v>
      </c>
      <c r="B92" s="14">
        <v>6</v>
      </c>
      <c r="C92" s="14">
        <v>1</v>
      </c>
      <c r="D92" s="14">
        <f t="shared" si="8"/>
        <v>7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J20" sqref="J20"/>
    </sheetView>
  </sheetViews>
  <sheetFormatPr defaultColWidth="8.875" defaultRowHeight="14.45"/>
  <cols>
    <col min="2" max="2" width="35.5" bestFit="1" customWidth="1"/>
  </cols>
  <sheetData>
    <row r="1" spans="1:20" ht="15" thickBot="1"/>
    <row r="2" spans="1:20">
      <c r="A2" s="94" t="s">
        <v>58</v>
      </c>
      <c r="B2" s="86" t="s">
        <v>55</v>
      </c>
      <c r="C2" s="88" t="s">
        <v>59</v>
      </c>
      <c r="D2" s="89"/>
      <c r="E2" s="90"/>
      <c r="F2" s="88" t="s">
        <v>60</v>
      </c>
      <c r="G2" s="89"/>
      <c r="H2" s="90"/>
      <c r="I2" s="88" t="s">
        <v>61</v>
      </c>
      <c r="J2" s="89"/>
      <c r="K2" s="90"/>
      <c r="L2" s="88" t="s">
        <v>62</v>
      </c>
      <c r="M2" s="89"/>
      <c r="N2" s="90"/>
      <c r="O2" s="88" t="s">
        <v>24</v>
      </c>
      <c r="P2" s="89"/>
      <c r="Q2" s="90"/>
      <c r="R2" s="88" t="s">
        <v>63</v>
      </c>
      <c r="S2" s="89"/>
      <c r="T2" s="90"/>
    </row>
    <row r="3" spans="1:20" ht="15" thickBot="1">
      <c r="A3" s="95"/>
      <c r="B3" s="96"/>
      <c r="C3" s="73" t="s">
        <v>3</v>
      </c>
      <c r="D3" s="74" t="s">
        <v>64</v>
      </c>
      <c r="E3" s="75" t="s">
        <v>65</v>
      </c>
      <c r="F3" s="73" t="s">
        <v>3</v>
      </c>
      <c r="G3" s="74" t="s">
        <v>64</v>
      </c>
      <c r="H3" s="75" t="s">
        <v>65</v>
      </c>
      <c r="I3" s="73" t="s">
        <v>3</v>
      </c>
      <c r="J3" s="74" t="s">
        <v>64</v>
      </c>
      <c r="K3" s="75" t="s">
        <v>65</v>
      </c>
      <c r="L3" s="73" t="s">
        <v>3</v>
      </c>
      <c r="M3" s="74" t="s">
        <v>64</v>
      </c>
      <c r="N3" s="75" t="s">
        <v>65</v>
      </c>
      <c r="O3" s="73" t="s">
        <v>3</v>
      </c>
      <c r="P3" s="74" t="s">
        <v>64</v>
      </c>
      <c r="Q3" s="75" t="s">
        <v>65</v>
      </c>
      <c r="R3" s="73" t="s">
        <v>3</v>
      </c>
      <c r="S3" s="74" t="s">
        <v>64</v>
      </c>
      <c r="T3" s="75" t="s">
        <v>65</v>
      </c>
    </row>
    <row r="4" spans="1:20">
      <c r="A4" s="71" t="s">
        <v>66</v>
      </c>
      <c r="B4" s="71" t="s">
        <v>67</v>
      </c>
      <c r="C4" s="72">
        <v>4</v>
      </c>
      <c r="D4" s="72"/>
      <c r="E4" s="72">
        <f>SUM(C4:D4)</f>
        <v>4</v>
      </c>
      <c r="F4" s="72">
        <v>9</v>
      </c>
      <c r="G4" s="72">
        <v>1</v>
      </c>
      <c r="H4" s="72">
        <f>SUM(F4:G4)</f>
        <v>10</v>
      </c>
      <c r="I4" s="72">
        <v>3</v>
      </c>
      <c r="J4" s="72"/>
      <c r="K4" s="72">
        <f>SUM(I4:J4)</f>
        <v>3</v>
      </c>
      <c r="L4" s="72">
        <v>2</v>
      </c>
      <c r="M4" s="72"/>
      <c r="N4" s="72">
        <f>SUM(L4:M4)</f>
        <v>2</v>
      </c>
      <c r="O4" s="72">
        <v>9</v>
      </c>
      <c r="P4" s="72">
        <v>1</v>
      </c>
      <c r="Q4" s="72">
        <f>SUM(O4:P4)</f>
        <v>10</v>
      </c>
      <c r="R4" s="76">
        <v>5</v>
      </c>
      <c r="S4" s="76">
        <v>1</v>
      </c>
      <c r="T4" s="72">
        <f>SUM(R4:S4)</f>
        <v>6</v>
      </c>
    </row>
    <row r="5" spans="1:20">
      <c r="A5" s="69" t="s">
        <v>68</v>
      </c>
      <c r="B5" s="69" t="s">
        <v>48</v>
      </c>
      <c r="C5" s="67">
        <v>27</v>
      </c>
      <c r="D5" s="67"/>
      <c r="E5" s="67">
        <f t="shared" ref="E5:E16" si="0">SUM(C5:D5)</f>
        <v>27</v>
      </c>
      <c r="F5" s="67">
        <v>18</v>
      </c>
      <c r="G5" s="67">
        <v>1</v>
      </c>
      <c r="H5" s="67">
        <f t="shared" ref="H5:H16" si="1">SUM(F5:G5)</f>
        <v>19</v>
      </c>
      <c r="I5" s="67">
        <v>20</v>
      </c>
      <c r="J5" s="67">
        <v>4</v>
      </c>
      <c r="K5" s="67">
        <f t="shared" ref="K5:K16" si="2">SUM(I5:J5)</f>
        <v>24</v>
      </c>
      <c r="L5" s="67">
        <v>14</v>
      </c>
      <c r="M5" s="67">
        <v>1</v>
      </c>
      <c r="N5" s="67">
        <f t="shared" ref="N5:N16" si="3">SUM(L5:M5)</f>
        <v>15</v>
      </c>
      <c r="O5" s="67">
        <v>23</v>
      </c>
      <c r="P5" s="67">
        <v>3</v>
      </c>
      <c r="Q5" s="67">
        <f t="shared" ref="Q5:Q16" si="4">SUM(O5:P5)</f>
        <v>26</v>
      </c>
      <c r="R5" s="68">
        <v>27</v>
      </c>
      <c r="S5" s="68">
        <v>1</v>
      </c>
      <c r="T5" s="67">
        <f t="shared" ref="T5:T16" si="5">SUM(R5:S5)</f>
        <v>28</v>
      </c>
    </row>
    <row r="6" spans="1:20">
      <c r="A6" s="66" t="s">
        <v>69</v>
      </c>
      <c r="B6" s="66" t="s">
        <v>70</v>
      </c>
      <c r="C6" s="67">
        <v>5</v>
      </c>
      <c r="D6" s="67">
        <v>2</v>
      </c>
      <c r="E6" s="67">
        <f t="shared" si="0"/>
        <v>7</v>
      </c>
      <c r="F6" s="67">
        <v>2</v>
      </c>
      <c r="G6" s="67">
        <v>1</v>
      </c>
      <c r="H6" s="67">
        <f t="shared" si="1"/>
        <v>3</v>
      </c>
      <c r="I6" s="67">
        <v>7</v>
      </c>
      <c r="J6" s="67">
        <v>2</v>
      </c>
      <c r="K6" s="67">
        <f t="shared" si="2"/>
        <v>9</v>
      </c>
      <c r="L6" s="67">
        <v>6</v>
      </c>
      <c r="M6" s="67"/>
      <c r="N6" s="67">
        <f t="shared" si="3"/>
        <v>6</v>
      </c>
      <c r="O6" s="67">
        <v>5</v>
      </c>
      <c r="P6" s="67">
        <v>1</v>
      </c>
      <c r="Q6" s="67">
        <f t="shared" si="4"/>
        <v>6</v>
      </c>
      <c r="R6" s="68">
        <v>6</v>
      </c>
      <c r="S6" s="68">
        <v>2</v>
      </c>
      <c r="T6" s="67">
        <f t="shared" si="5"/>
        <v>8</v>
      </c>
    </row>
    <row r="7" spans="1:20">
      <c r="A7" s="66" t="s">
        <v>71</v>
      </c>
      <c r="B7" s="66" t="s">
        <v>49</v>
      </c>
      <c r="C7" s="67">
        <v>9</v>
      </c>
      <c r="D7" s="67"/>
      <c r="E7" s="67">
        <f t="shared" si="0"/>
        <v>9</v>
      </c>
      <c r="F7" s="67">
        <v>12</v>
      </c>
      <c r="G7" s="67">
        <v>1</v>
      </c>
      <c r="H7" s="67">
        <f t="shared" si="1"/>
        <v>13</v>
      </c>
      <c r="I7" s="67">
        <v>7</v>
      </c>
      <c r="J7" s="67"/>
      <c r="K7" s="67">
        <f t="shared" si="2"/>
        <v>7</v>
      </c>
      <c r="L7" s="67">
        <v>2</v>
      </c>
      <c r="M7" s="67">
        <v>1</v>
      </c>
      <c r="N7" s="67">
        <f t="shared" si="3"/>
        <v>3</v>
      </c>
      <c r="O7" s="67">
        <v>7</v>
      </c>
      <c r="P7" s="67"/>
      <c r="Q7" s="67">
        <f t="shared" si="4"/>
        <v>7</v>
      </c>
      <c r="R7" s="68">
        <v>7</v>
      </c>
      <c r="S7" s="68"/>
      <c r="T7" s="67">
        <f t="shared" si="5"/>
        <v>7</v>
      </c>
    </row>
    <row r="8" spans="1:20">
      <c r="A8" s="69" t="s">
        <v>72</v>
      </c>
      <c r="B8" s="69" t="s">
        <v>50</v>
      </c>
      <c r="C8" s="67">
        <v>5</v>
      </c>
      <c r="D8" s="67">
        <v>3</v>
      </c>
      <c r="E8" s="67">
        <f t="shared" si="0"/>
        <v>8</v>
      </c>
      <c r="F8" s="67">
        <v>3</v>
      </c>
      <c r="G8" s="67">
        <v>1</v>
      </c>
      <c r="H8" s="67">
        <f t="shared" si="1"/>
        <v>4</v>
      </c>
      <c r="I8" s="67">
        <v>3</v>
      </c>
      <c r="J8" s="67">
        <v>1</v>
      </c>
      <c r="K8" s="67">
        <f t="shared" si="2"/>
        <v>4</v>
      </c>
      <c r="L8" s="67">
        <v>2</v>
      </c>
      <c r="M8" s="67"/>
      <c r="N8" s="67">
        <f t="shared" si="3"/>
        <v>2</v>
      </c>
      <c r="O8" s="67">
        <v>3</v>
      </c>
      <c r="P8" s="67"/>
      <c r="Q8" s="67">
        <f t="shared" si="4"/>
        <v>3</v>
      </c>
      <c r="R8" s="68">
        <v>1</v>
      </c>
      <c r="S8" s="68">
        <v>3</v>
      </c>
      <c r="T8" s="67">
        <f t="shared" si="5"/>
        <v>4</v>
      </c>
    </row>
    <row r="9" spans="1:20">
      <c r="A9" s="66" t="s">
        <v>73</v>
      </c>
      <c r="B9" s="66" t="s">
        <v>45</v>
      </c>
      <c r="C9" s="67">
        <v>5</v>
      </c>
      <c r="D9" s="67">
        <v>1</v>
      </c>
      <c r="E9" s="67">
        <f t="shared" si="0"/>
        <v>6</v>
      </c>
      <c r="F9" s="67">
        <v>10</v>
      </c>
      <c r="G9" s="67"/>
      <c r="H9" s="67">
        <f t="shared" si="1"/>
        <v>10</v>
      </c>
      <c r="I9" s="67">
        <v>5</v>
      </c>
      <c r="J9" s="67"/>
      <c r="K9" s="67">
        <f t="shared" si="2"/>
        <v>5</v>
      </c>
      <c r="L9" s="67">
        <v>3</v>
      </c>
      <c r="M9" s="67"/>
      <c r="N9" s="67">
        <f t="shared" si="3"/>
        <v>3</v>
      </c>
      <c r="O9" s="67">
        <v>8</v>
      </c>
      <c r="P9" s="67"/>
      <c r="Q9" s="67">
        <f t="shared" si="4"/>
        <v>8</v>
      </c>
      <c r="R9" s="68">
        <v>6</v>
      </c>
      <c r="S9" s="68">
        <v>1</v>
      </c>
      <c r="T9" s="67">
        <f t="shared" si="5"/>
        <v>7</v>
      </c>
    </row>
    <row r="10" spans="1:20">
      <c r="A10" s="66" t="s">
        <v>74</v>
      </c>
      <c r="B10" s="66" t="s">
        <v>75</v>
      </c>
      <c r="C10" s="67">
        <v>7</v>
      </c>
      <c r="D10" s="67">
        <v>2</v>
      </c>
      <c r="E10" s="67">
        <v>0</v>
      </c>
      <c r="F10" s="67">
        <v>5</v>
      </c>
      <c r="G10" s="67">
        <v>1</v>
      </c>
      <c r="H10" s="67">
        <f t="shared" si="1"/>
        <v>6</v>
      </c>
      <c r="I10" s="67">
        <v>5</v>
      </c>
      <c r="J10" s="67">
        <v>1</v>
      </c>
      <c r="K10" s="67">
        <f t="shared" si="2"/>
        <v>6</v>
      </c>
      <c r="L10" s="67">
        <v>8</v>
      </c>
      <c r="M10" s="67">
        <v>3</v>
      </c>
      <c r="N10" s="67">
        <f t="shared" si="3"/>
        <v>11</v>
      </c>
      <c r="O10" s="67">
        <v>14</v>
      </c>
      <c r="P10" s="67"/>
      <c r="Q10" s="67">
        <f t="shared" si="4"/>
        <v>14</v>
      </c>
      <c r="R10" s="68">
        <v>10</v>
      </c>
      <c r="S10" s="68"/>
      <c r="T10" s="67">
        <f t="shared" si="5"/>
        <v>10</v>
      </c>
    </row>
    <row r="11" spans="1:20">
      <c r="A11" s="66" t="s">
        <v>76</v>
      </c>
      <c r="B11" s="66" t="s">
        <v>77</v>
      </c>
      <c r="C11" s="67">
        <v>17</v>
      </c>
      <c r="D11" s="67">
        <v>1</v>
      </c>
      <c r="E11" s="67">
        <f t="shared" si="0"/>
        <v>18</v>
      </c>
      <c r="F11" s="67">
        <v>20</v>
      </c>
      <c r="G11" s="67">
        <v>1</v>
      </c>
      <c r="H11" s="67">
        <f t="shared" si="1"/>
        <v>21</v>
      </c>
      <c r="I11" s="67">
        <v>15</v>
      </c>
      <c r="J11" s="67">
        <v>1</v>
      </c>
      <c r="K11" s="67">
        <f t="shared" si="2"/>
        <v>16</v>
      </c>
      <c r="L11" s="67">
        <v>14</v>
      </c>
      <c r="M11" s="67">
        <v>2</v>
      </c>
      <c r="N11" s="67">
        <f t="shared" si="3"/>
        <v>16</v>
      </c>
      <c r="O11" s="67">
        <v>12</v>
      </c>
      <c r="P11" s="67"/>
      <c r="Q11" s="67">
        <f t="shared" si="4"/>
        <v>12</v>
      </c>
      <c r="R11" s="68">
        <v>27</v>
      </c>
      <c r="S11" s="68"/>
      <c r="T11" s="67">
        <f t="shared" si="5"/>
        <v>27</v>
      </c>
    </row>
    <row r="12" spans="1:20">
      <c r="A12" s="66" t="s">
        <v>78</v>
      </c>
      <c r="B12" s="66" t="s">
        <v>79</v>
      </c>
      <c r="C12" s="67">
        <v>6</v>
      </c>
      <c r="D12" s="67">
        <v>1</v>
      </c>
      <c r="E12" s="67">
        <f t="shared" si="0"/>
        <v>7</v>
      </c>
      <c r="F12" s="67">
        <v>7</v>
      </c>
      <c r="G12" s="67">
        <v>1</v>
      </c>
      <c r="H12" s="67">
        <f t="shared" si="1"/>
        <v>8</v>
      </c>
      <c r="I12" s="67">
        <v>5</v>
      </c>
      <c r="J12" s="67"/>
      <c r="K12" s="67">
        <f t="shared" si="2"/>
        <v>5</v>
      </c>
      <c r="L12" s="67">
        <v>2</v>
      </c>
      <c r="M12" s="67"/>
      <c r="N12" s="67">
        <f t="shared" si="3"/>
        <v>2</v>
      </c>
      <c r="O12" s="67">
        <v>6</v>
      </c>
      <c r="P12" s="67"/>
      <c r="Q12" s="67">
        <f t="shared" si="4"/>
        <v>6</v>
      </c>
      <c r="R12" s="68">
        <v>2</v>
      </c>
      <c r="S12" s="68">
        <v>1</v>
      </c>
      <c r="T12" s="67">
        <f t="shared" si="5"/>
        <v>3</v>
      </c>
    </row>
    <row r="13" spans="1:20">
      <c r="A13" s="66" t="s">
        <v>43</v>
      </c>
      <c r="B13" s="66" t="s">
        <v>9</v>
      </c>
      <c r="C13" s="67">
        <v>6</v>
      </c>
      <c r="D13" s="67">
        <v>2</v>
      </c>
      <c r="E13" s="67">
        <f t="shared" si="0"/>
        <v>8</v>
      </c>
      <c r="F13" s="67">
        <v>5</v>
      </c>
      <c r="G13" s="67">
        <v>1</v>
      </c>
      <c r="H13" s="67">
        <f t="shared" si="1"/>
        <v>6</v>
      </c>
      <c r="I13" s="67">
        <v>8</v>
      </c>
      <c r="J13" s="67"/>
      <c r="K13" s="67">
        <f t="shared" si="2"/>
        <v>8</v>
      </c>
      <c r="L13" s="67">
        <v>5</v>
      </c>
      <c r="M13" s="67"/>
      <c r="N13" s="67">
        <f t="shared" si="3"/>
        <v>5</v>
      </c>
      <c r="O13" s="67">
        <v>7</v>
      </c>
      <c r="P13" s="67"/>
      <c r="Q13" s="67">
        <f t="shared" si="4"/>
        <v>7</v>
      </c>
      <c r="R13" s="68">
        <v>6</v>
      </c>
      <c r="S13" s="68">
        <v>1</v>
      </c>
      <c r="T13" s="67">
        <f t="shared" si="5"/>
        <v>7</v>
      </c>
    </row>
    <row r="14" spans="1:20">
      <c r="A14" s="66" t="s">
        <v>80</v>
      </c>
      <c r="B14" s="66" t="s">
        <v>14</v>
      </c>
      <c r="C14" s="67">
        <v>10</v>
      </c>
      <c r="D14" s="67">
        <v>1</v>
      </c>
      <c r="E14" s="67">
        <f t="shared" si="0"/>
        <v>11</v>
      </c>
      <c r="F14" s="67">
        <v>4</v>
      </c>
      <c r="G14" s="67">
        <v>2</v>
      </c>
      <c r="H14" s="67">
        <f t="shared" si="1"/>
        <v>6</v>
      </c>
      <c r="I14" s="67">
        <v>7</v>
      </c>
      <c r="J14" s="67"/>
      <c r="K14" s="67">
        <f t="shared" si="2"/>
        <v>7</v>
      </c>
      <c r="L14" s="67">
        <v>9</v>
      </c>
      <c r="M14" s="67">
        <v>1</v>
      </c>
      <c r="N14" s="67">
        <f t="shared" si="3"/>
        <v>10</v>
      </c>
      <c r="O14" s="67">
        <v>9</v>
      </c>
      <c r="P14" s="67">
        <v>1</v>
      </c>
      <c r="Q14" s="67">
        <f t="shared" si="4"/>
        <v>10</v>
      </c>
      <c r="R14" s="68">
        <v>8</v>
      </c>
      <c r="S14" s="68"/>
      <c r="T14" s="67">
        <f t="shared" si="5"/>
        <v>8</v>
      </c>
    </row>
    <row r="15" spans="1:20">
      <c r="A15" s="66" t="s">
        <v>81</v>
      </c>
      <c r="B15" s="66" t="s">
        <v>12</v>
      </c>
      <c r="C15" s="67">
        <v>4</v>
      </c>
      <c r="D15" s="67"/>
      <c r="E15" s="67">
        <f t="shared" si="0"/>
        <v>4</v>
      </c>
      <c r="F15" s="67">
        <v>3</v>
      </c>
      <c r="G15" s="67"/>
      <c r="H15" s="67">
        <f t="shared" si="1"/>
        <v>3</v>
      </c>
      <c r="I15" s="67">
        <v>1</v>
      </c>
      <c r="J15" s="67"/>
      <c r="K15" s="67">
        <f t="shared" si="2"/>
        <v>1</v>
      </c>
      <c r="L15" s="67">
        <v>5</v>
      </c>
      <c r="M15" s="67">
        <v>1</v>
      </c>
      <c r="N15" s="67">
        <f t="shared" si="3"/>
        <v>6</v>
      </c>
      <c r="O15" s="67">
        <v>3</v>
      </c>
      <c r="P15" s="67">
        <v>1</v>
      </c>
      <c r="Q15" s="67">
        <f t="shared" si="4"/>
        <v>4</v>
      </c>
      <c r="R15" s="70">
        <v>2</v>
      </c>
      <c r="S15" s="68"/>
      <c r="T15" s="67">
        <f t="shared" si="5"/>
        <v>2</v>
      </c>
    </row>
    <row r="16" spans="1:20">
      <c r="A16" s="66" t="s">
        <v>82</v>
      </c>
      <c r="B16" s="66" t="s">
        <v>83</v>
      </c>
      <c r="C16" s="67"/>
      <c r="D16" s="67"/>
      <c r="E16" s="67">
        <f t="shared" si="0"/>
        <v>0</v>
      </c>
      <c r="F16" s="67">
        <v>4</v>
      </c>
      <c r="G16" s="67"/>
      <c r="H16" s="67">
        <f t="shared" si="1"/>
        <v>4</v>
      </c>
      <c r="I16" s="67">
        <v>3</v>
      </c>
      <c r="J16" s="67">
        <v>1</v>
      </c>
      <c r="K16" s="67">
        <f t="shared" si="2"/>
        <v>4</v>
      </c>
      <c r="L16" s="67">
        <v>2</v>
      </c>
      <c r="M16" s="67">
        <v>1</v>
      </c>
      <c r="N16" s="67">
        <f t="shared" si="3"/>
        <v>3</v>
      </c>
      <c r="O16" s="67">
        <v>1</v>
      </c>
      <c r="P16" s="67"/>
      <c r="Q16" s="67">
        <f t="shared" si="4"/>
        <v>1</v>
      </c>
      <c r="R16" s="68">
        <v>3</v>
      </c>
      <c r="S16" s="68"/>
      <c r="T16" s="67">
        <f t="shared" si="5"/>
        <v>3</v>
      </c>
    </row>
    <row r="18" spans="1:8" ht="15" thickBot="1"/>
    <row r="19" spans="1:8">
      <c r="A19" s="94" t="s">
        <v>58</v>
      </c>
      <c r="B19" s="86" t="s">
        <v>55</v>
      </c>
      <c r="C19" s="88" t="s">
        <v>84</v>
      </c>
      <c r="D19" s="89"/>
      <c r="E19" s="90"/>
      <c r="F19" s="88" t="s">
        <v>85</v>
      </c>
      <c r="G19" s="89"/>
      <c r="H19" s="90"/>
    </row>
    <row r="20" spans="1:8" ht="15" thickBot="1">
      <c r="A20" s="95"/>
      <c r="B20" s="96"/>
      <c r="C20" s="73" t="s">
        <v>3</v>
      </c>
      <c r="D20" s="74" t="s">
        <v>64</v>
      </c>
      <c r="E20" s="75" t="s">
        <v>65</v>
      </c>
      <c r="F20" s="73" t="s">
        <v>3</v>
      </c>
      <c r="G20" s="74" t="s">
        <v>64</v>
      </c>
      <c r="H20" s="75" t="s">
        <v>65</v>
      </c>
    </row>
    <row r="21" spans="1:8">
      <c r="A21" s="71" t="s">
        <v>66</v>
      </c>
      <c r="B21" s="71" t="s">
        <v>67</v>
      </c>
      <c r="C21" s="72">
        <v>2</v>
      </c>
      <c r="D21" s="72">
        <v>1</v>
      </c>
      <c r="E21" s="72">
        <f>SUM(C21:D21)</f>
        <v>3</v>
      </c>
      <c r="F21" s="72">
        <v>4</v>
      </c>
      <c r="G21" s="72"/>
      <c r="H21" s="72">
        <v>4</v>
      </c>
    </row>
    <row r="22" spans="1:8">
      <c r="A22" s="69" t="s">
        <v>68</v>
      </c>
      <c r="B22" s="69" t="s">
        <v>48</v>
      </c>
      <c r="C22" s="67">
        <v>22</v>
      </c>
      <c r="D22" s="67"/>
      <c r="E22" s="67">
        <f t="shared" ref="E22:E33" si="6">SUM(C22:D22)</f>
        <v>22</v>
      </c>
      <c r="F22" s="67">
        <v>8</v>
      </c>
      <c r="G22" s="67"/>
      <c r="H22" s="67">
        <v>8</v>
      </c>
    </row>
    <row r="23" spans="1:8">
      <c r="A23" s="66" t="s">
        <v>69</v>
      </c>
      <c r="B23" s="66" t="s">
        <v>70</v>
      </c>
      <c r="C23" s="67">
        <v>2</v>
      </c>
      <c r="D23" s="67">
        <v>1</v>
      </c>
      <c r="E23" s="67">
        <f t="shared" si="6"/>
        <v>3</v>
      </c>
      <c r="F23" s="67">
        <v>2</v>
      </c>
      <c r="G23" s="67">
        <v>2</v>
      </c>
      <c r="H23" s="67">
        <v>4</v>
      </c>
    </row>
    <row r="24" spans="1:8">
      <c r="A24" s="66" t="s">
        <v>71</v>
      </c>
      <c r="B24" s="66" t="s">
        <v>49</v>
      </c>
      <c r="C24" s="67">
        <v>4</v>
      </c>
      <c r="D24" s="67">
        <v>2</v>
      </c>
      <c r="E24" s="67">
        <f t="shared" si="6"/>
        <v>6</v>
      </c>
      <c r="F24" s="67">
        <v>7</v>
      </c>
      <c r="G24" s="67"/>
      <c r="H24" s="67">
        <v>7</v>
      </c>
    </row>
    <row r="25" spans="1:8">
      <c r="A25" s="69" t="s">
        <v>72</v>
      </c>
      <c r="B25" s="69" t="s">
        <v>50</v>
      </c>
      <c r="C25" s="67">
        <v>1</v>
      </c>
      <c r="D25" s="67">
        <v>1</v>
      </c>
      <c r="E25" s="67">
        <f t="shared" si="6"/>
        <v>2</v>
      </c>
      <c r="F25" s="67">
        <v>3</v>
      </c>
      <c r="G25" s="67"/>
      <c r="H25" s="67">
        <v>3</v>
      </c>
    </row>
    <row r="26" spans="1:8">
      <c r="A26" s="66" t="s">
        <v>73</v>
      </c>
      <c r="B26" s="66" t="s">
        <v>45</v>
      </c>
      <c r="C26" s="67">
        <v>10</v>
      </c>
      <c r="D26" s="67"/>
      <c r="E26" s="67">
        <f t="shared" si="6"/>
        <v>10</v>
      </c>
      <c r="F26" s="67">
        <v>13</v>
      </c>
      <c r="G26" s="67">
        <v>1</v>
      </c>
      <c r="H26" s="67">
        <v>14</v>
      </c>
    </row>
    <row r="27" spans="1:8">
      <c r="A27" s="66" t="s">
        <v>74</v>
      </c>
      <c r="B27" s="66" t="s">
        <v>75</v>
      </c>
      <c r="C27" s="67">
        <v>8</v>
      </c>
      <c r="D27" s="67">
        <v>1</v>
      </c>
      <c r="E27" s="67">
        <f t="shared" si="6"/>
        <v>9</v>
      </c>
      <c r="F27" s="67">
        <v>10</v>
      </c>
      <c r="G27" s="67">
        <v>1</v>
      </c>
      <c r="H27" s="67">
        <v>11</v>
      </c>
    </row>
    <row r="28" spans="1:8">
      <c r="A28" s="66" t="s">
        <v>76</v>
      </c>
      <c r="B28" s="66" t="s">
        <v>77</v>
      </c>
      <c r="C28" s="67">
        <v>17</v>
      </c>
      <c r="D28" s="67">
        <v>1</v>
      </c>
      <c r="E28" s="67">
        <f t="shared" si="6"/>
        <v>18</v>
      </c>
      <c r="F28" s="67">
        <v>20</v>
      </c>
      <c r="G28" s="67"/>
      <c r="H28" s="67">
        <v>20</v>
      </c>
    </row>
    <row r="29" spans="1:8">
      <c r="A29" s="66" t="s">
        <v>78</v>
      </c>
      <c r="B29" s="66" t="s">
        <v>79</v>
      </c>
      <c r="C29" s="67">
        <v>8</v>
      </c>
      <c r="D29" s="67"/>
      <c r="E29" s="67">
        <f t="shared" si="6"/>
        <v>8</v>
      </c>
      <c r="F29" s="67">
        <v>6</v>
      </c>
      <c r="G29" s="67"/>
      <c r="H29" s="67">
        <v>6</v>
      </c>
    </row>
    <row r="30" spans="1:8">
      <c r="A30" s="66" t="s">
        <v>43</v>
      </c>
      <c r="B30" s="66" t="s">
        <v>9</v>
      </c>
      <c r="C30" s="67">
        <v>3</v>
      </c>
      <c r="D30" s="67"/>
      <c r="E30" s="67">
        <f t="shared" si="6"/>
        <v>3</v>
      </c>
      <c r="F30" s="67">
        <v>5</v>
      </c>
      <c r="G30" s="67">
        <v>1</v>
      </c>
      <c r="H30" s="67">
        <v>6</v>
      </c>
    </row>
    <row r="31" spans="1:8">
      <c r="A31" s="66" t="s">
        <v>80</v>
      </c>
      <c r="B31" s="66" t="s">
        <v>14</v>
      </c>
      <c r="C31" s="67">
        <v>6</v>
      </c>
      <c r="D31" s="67">
        <v>3</v>
      </c>
      <c r="E31" s="67">
        <f t="shared" si="6"/>
        <v>9</v>
      </c>
      <c r="F31" s="67">
        <v>9</v>
      </c>
      <c r="G31" s="67">
        <v>1</v>
      </c>
      <c r="H31" s="67">
        <v>10</v>
      </c>
    </row>
    <row r="32" spans="1:8">
      <c r="A32" s="66" t="s">
        <v>81</v>
      </c>
      <c r="B32" s="66" t="s">
        <v>12</v>
      </c>
      <c r="C32" s="67">
        <v>2</v>
      </c>
      <c r="D32" s="67"/>
      <c r="E32" s="67">
        <f t="shared" si="6"/>
        <v>2</v>
      </c>
      <c r="F32" s="67"/>
      <c r="G32" s="67"/>
      <c r="H32" s="67">
        <v>0</v>
      </c>
    </row>
    <row r="33" spans="1:8">
      <c r="A33" s="66" t="s">
        <v>82</v>
      </c>
      <c r="B33" s="66" t="s">
        <v>83</v>
      </c>
      <c r="C33" s="67">
        <v>2</v>
      </c>
      <c r="D33" s="67"/>
      <c r="E33" s="67">
        <f t="shared" si="6"/>
        <v>2</v>
      </c>
      <c r="F33" s="67"/>
      <c r="G33" s="67"/>
      <c r="H33" s="67">
        <v>0</v>
      </c>
    </row>
  </sheetData>
  <mergeCells count="12">
    <mergeCell ref="R2:T2"/>
    <mergeCell ref="C19:E19"/>
    <mergeCell ref="A2:A3"/>
    <mergeCell ref="B2:B3"/>
    <mergeCell ref="C2:E2"/>
    <mergeCell ref="F2:H2"/>
    <mergeCell ref="I2:K2"/>
    <mergeCell ref="F19:H19"/>
    <mergeCell ref="A19:A20"/>
    <mergeCell ref="B19:B20"/>
    <mergeCell ref="L2:N2"/>
    <mergeCell ref="O2:Q2"/>
  </mergeCells>
  <pageMargins left="0.7" right="0.7" top="0.75" bottom="0.75" header="0.3" footer="0.3"/>
  <pageSetup paperSize="9" orientation="portrait" verticalDpi="0" r:id="rId1"/>
  <ignoredErrors>
    <ignoredError sqref="H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33" workbookViewId="0">
      <selection activeCell="E18" sqref="E18"/>
    </sheetView>
  </sheetViews>
  <sheetFormatPr defaultColWidth="8.625" defaultRowHeight="12.95"/>
  <cols>
    <col min="1" max="1" width="55.375" style="2" bestFit="1" customWidth="1"/>
    <col min="2" max="2" width="8.625" style="2"/>
    <col min="3" max="3" width="13.625" style="2" bestFit="1" customWidth="1"/>
    <col min="4" max="4" width="19.5" style="2" bestFit="1" customWidth="1"/>
    <col min="5" max="6" width="8.625" style="2"/>
    <col min="7" max="7" width="58.375" style="2" bestFit="1" customWidth="1"/>
    <col min="8" max="8" width="8.625" style="2"/>
    <col min="9" max="9" width="13.625" style="2" bestFit="1" customWidth="1"/>
    <col min="10" max="10" width="19.5" style="2" bestFit="1" customWidth="1"/>
    <col min="11" max="16384" width="8.625" style="2"/>
  </cols>
  <sheetData>
    <row r="1" spans="1:10">
      <c r="A1" s="1" t="s">
        <v>0</v>
      </c>
      <c r="G1" s="1" t="s">
        <v>1</v>
      </c>
    </row>
    <row r="3" spans="1:10" s="4" customFormat="1">
      <c r="A3" s="3" t="s">
        <v>2</v>
      </c>
      <c r="B3" s="3" t="s">
        <v>3</v>
      </c>
      <c r="C3" s="3" t="s">
        <v>4</v>
      </c>
      <c r="D3" s="3" t="s">
        <v>5</v>
      </c>
      <c r="G3" s="3" t="s">
        <v>2</v>
      </c>
      <c r="H3" s="3" t="s">
        <v>3</v>
      </c>
      <c r="I3" s="3" t="s">
        <v>4</v>
      </c>
      <c r="J3" s="3" t="s">
        <v>5</v>
      </c>
    </row>
    <row r="4" spans="1:10">
      <c r="A4" s="5" t="s">
        <v>28</v>
      </c>
      <c r="B4" s="6">
        <v>11</v>
      </c>
      <c r="C4" s="6">
        <v>1</v>
      </c>
      <c r="D4" s="6">
        <f t="shared" ref="D4:D15" si="0">SUM(B4,C4)</f>
        <v>12</v>
      </c>
      <c r="G4" s="7" t="s">
        <v>28</v>
      </c>
      <c r="H4" s="8">
        <v>8</v>
      </c>
      <c r="I4" s="8">
        <v>1</v>
      </c>
      <c r="J4" s="9">
        <f>SUM(H4:I4)</f>
        <v>9</v>
      </c>
    </row>
    <row r="5" spans="1:10">
      <c r="A5" s="5" t="s">
        <v>16</v>
      </c>
      <c r="B5" s="6">
        <v>5</v>
      </c>
      <c r="C5" s="6">
        <v>1</v>
      </c>
      <c r="D5" s="6">
        <f t="shared" si="0"/>
        <v>6</v>
      </c>
      <c r="G5" s="7" t="s">
        <v>16</v>
      </c>
      <c r="H5" s="8">
        <v>7</v>
      </c>
      <c r="I5" s="8">
        <v>0</v>
      </c>
      <c r="J5" s="9">
        <f t="shared" ref="J5:J15" si="1">SUM(H5,I5)</f>
        <v>7</v>
      </c>
    </row>
    <row r="6" spans="1:10">
      <c r="A6" s="6" t="s">
        <v>29</v>
      </c>
      <c r="B6" s="6">
        <v>2</v>
      </c>
      <c r="C6" s="6">
        <v>1</v>
      </c>
      <c r="D6" s="6">
        <f t="shared" si="0"/>
        <v>3</v>
      </c>
      <c r="G6" s="10" t="s">
        <v>29</v>
      </c>
      <c r="H6" s="8">
        <v>4</v>
      </c>
      <c r="I6" s="8">
        <v>1</v>
      </c>
      <c r="J6" s="9">
        <f t="shared" si="1"/>
        <v>5</v>
      </c>
    </row>
    <row r="7" spans="1:10">
      <c r="A7" s="5" t="s">
        <v>30</v>
      </c>
      <c r="B7" s="6">
        <v>4</v>
      </c>
      <c r="C7" s="6"/>
      <c r="D7" s="6">
        <f t="shared" si="0"/>
        <v>4</v>
      </c>
      <c r="G7" s="7" t="s">
        <v>30</v>
      </c>
      <c r="H7" s="8">
        <v>10</v>
      </c>
      <c r="I7" s="8">
        <v>1</v>
      </c>
      <c r="J7" s="9">
        <f t="shared" si="1"/>
        <v>11</v>
      </c>
    </row>
    <row r="8" spans="1:10">
      <c r="A8" s="5" t="s">
        <v>10</v>
      </c>
      <c r="B8" s="6">
        <v>8</v>
      </c>
      <c r="C8" s="6">
        <v>1</v>
      </c>
      <c r="D8" s="6">
        <f t="shared" si="0"/>
        <v>9</v>
      </c>
      <c r="G8" s="7" t="s">
        <v>10</v>
      </c>
      <c r="H8" s="8">
        <v>8</v>
      </c>
      <c r="I8" s="8">
        <v>3</v>
      </c>
      <c r="J8" s="9">
        <f t="shared" si="1"/>
        <v>11</v>
      </c>
    </row>
    <row r="9" spans="1:10">
      <c r="A9" s="6" t="s">
        <v>31</v>
      </c>
      <c r="B9" s="6">
        <v>1</v>
      </c>
      <c r="C9" s="6">
        <v>2</v>
      </c>
      <c r="D9" s="6">
        <f t="shared" si="0"/>
        <v>3</v>
      </c>
      <c r="G9" s="10" t="s">
        <v>31</v>
      </c>
      <c r="H9" s="8">
        <v>0</v>
      </c>
      <c r="I9" s="8">
        <v>1</v>
      </c>
      <c r="J9" s="9">
        <f t="shared" si="1"/>
        <v>1</v>
      </c>
    </row>
    <row r="10" spans="1:10">
      <c r="A10" s="6" t="s">
        <v>32</v>
      </c>
      <c r="B10" s="6">
        <v>1</v>
      </c>
      <c r="C10" s="6"/>
      <c r="D10" s="6">
        <f t="shared" si="0"/>
        <v>1</v>
      </c>
      <c r="G10" s="10" t="s">
        <v>32</v>
      </c>
      <c r="H10" s="8">
        <v>0</v>
      </c>
      <c r="I10" s="8">
        <v>0</v>
      </c>
      <c r="J10" s="9">
        <f t="shared" si="1"/>
        <v>0</v>
      </c>
    </row>
    <row r="11" spans="1:10">
      <c r="A11" s="5" t="s">
        <v>6</v>
      </c>
      <c r="B11" s="6">
        <v>2</v>
      </c>
      <c r="C11" s="6">
        <v>1</v>
      </c>
      <c r="D11" s="6">
        <f t="shared" si="0"/>
        <v>3</v>
      </c>
      <c r="G11" s="7" t="s">
        <v>6</v>
      </c>
      <c r="H11" s="8">
        <v>5</v>
      </c>
      <c r="I11" s="8">
        <v>0</v>
      </c>
      <c r="J11" s="9">
        <f t="shared" si="1"/>
        <v>5</v>
      </c>
    </row>
    <row r="12" spans="1:10">
      <c r="A12" s="5" t="s">
        <v>12</v>
      </c>
      <c r="B12" s="6">
        <v>1</v>
      </c>
      <c r="C12" s="6">
        <v>1</v>
      </c>
      <c r="D12" s="6">
        <f t="shared" si="0"/>
        <v>2</v>
      </c>
      <c r="G12" s="7" t="s">
        <v>12</v>
      </c>
      <c r="H12" s="8">
        <v>0</v>
      </c>
      <c r="I12" s="8">
        <v>0</v>
      </c>
      <c r="J12" s="9">
        <f t="shared" si="1"/>
        <v>0</v>
      </c>
    </row>
    <row r="13" spans="1:10">
      <c r="A13" s="5" t="s">
        <v>33</v>
      </c>
      <c r="B13" s="6">
        <v>3</v>
      </c>
      <c r="C13" s="6">
        <v>1</v>
      </c>
      <c r="D13" s="6">
        <f t="shared" si="0"/>
        <v>4</v>
      </c>
      <c r="G13" s="7" t="s">
        <v>33</v>
      </c>
      <c r="H13" s="8">
        <v>9</v>
      </c>
      <c r="I13" s="8">
        <v>0</v>
      </c>
      <c r="J13" s="9">
        <f t="shared" si="1"/>
        <v>9</v>
      </c>
    </row>
    <row r="14" spans="1:10">
      <c r="A14" s="5" t="s">
        <v>34</v>
      </c>
      <c r="B14" s="6">
        <v>7</v>
      </c>
      <c r="C14" s="6">
        <v>1</v>
      </c>
      <c r="D14" s="6">
        <f t="shared" si="0"/>
        <v>8</v>
      </c>
      <c r="G14" s="7" t="s">
        <v>34</v>
      </c>
      <c r="H14" s="8">
        <v>4</v>
      </c>
      <c r="I14" s="8">
        <v>0</v>
      </c>
      <c r="J14" s="9">
        <f t="shared" si="1"/>
        <v>4</v>
      </c>
    </row>
    <row r="15" spans="1:10">
      <c r="A15" s="5" t="s">
        <v>9</v>
      </c>
      <c r="B15" s="6">
        <v>7</v>
      </c>
      <c r="C15" s="6">
        <v>2</v>
      </c>
      <c r="D15" s="6">
        <f t="shared" si="0"/>
        <v>9</v>
      </c>
      <c r="G15" s="7" t="s">
        <v>9</v>
      </c>
      <c r="H15" s="8">
        <v>10</v>
      </c>
      <c r="I15" s="8">
        <v>0</v>
      </c>
      <c r="J15" s="9">
        <f t="shared" si="1"/>
        <v>10</v>
      </c>
    </row>
    <row r="17" spans="1:10">
      <c r="A17" s="1" t="s">
        <v>18</v>
      </c>
      <c r="G17" s="1" t="s">
        <v>19</v>
      </c>
    </row>
    <row r="19" spans="1:10" s="4" customFormat="1">
      <c r="A19" s="3" t="s">
        <v>2</v>
      </c>
      <c r="B19" s="3" t="s">
        <v>3</v>
      </c>
      <c r="C19" s="3" t="s">
        <v>4</v>
      </c>
      <c r="D19" s="3" t="s">
        <v>5</v>
      </c>
      <c r="G19" s="3" t="s">
        <v>2</v>
      </c>
      <c r="H19" s="3" t="s">
        <v>3</v>
      </c>
      <c r="I19" s="3" t="s">
        <v>4</v>
      </c>
      <c r="J19" s="3" t="s">
        <v>5</v>
      </c>
    </row>
    <row r="20" spans="1:10">
      <c r="A20" s="5" t="s">
        <v>28</v>
      </c>
      <c r="B20" s="6">
        <v>8</v>
      </c>
      <c r="C20" s="6">
        <v>1</v>
      </c>
      <c r="D20" s="6">
        <f t="shared" ref="D20:D31" si="2">SUM(B20,C20)</f>
        <v>9</v>
      </c>
      <c r="G20" s="5" t="s">
        <v>8</v>
      </c>
      <c r="H20" s="5">
        <v>12</v>
      </c>
      <c r="I20" s="5">
        <v>0</v>
      </c>
      <c r="J20" s="5">
        <f>SUM(H20:I20)</f>
        <v>12</v>
      </c>
    </row>
    <row r="21" spans="1:10">
      <c r="A21" s="5" t="s">
        <v>16</v>
      </c>
      <c r="B21" s="6">
        <v>8</v>
      </c>
      <c r="C21" s="6">
        <v>0</v>
      </c>
      <c r="D21" s="6">
        <f t="shared" si="2"/>
        <v>8</v>
      </c>
      <c r="G21" s="5" t="s">
        <v>35</v>
      </c>
      <c r="H21" s="5">
        <v>1</v>
      </c>
      <c r="I21" s="5">
        <v>0</v>
      </c>
      <c r="J21" s="5">
        <f t="shared" ref="J21:J31" si="3">SUM(H21,I21)</f>
        <v>1</v>
      </c>
    </row>
    <row r="22" spans="1:10">
      <c r="A22" s="6" t="s">
        <v>29</v>
      </c>
      <c r="B22" s="6">
        <v>2</v>
      </c>
      <c r="C22" s="6">
        <v>0</v>
      </c>
      <c r="D22" s="6">
        <f t="shared" si="2"/>
        <v>2</v>
      </c>
      <c r="G22" s="5" t="s">
        <v>29</v>
      </c>
      <c r="H22" s="5">
        <v>5</v>
      </c>
      <c r="I22" s="5">
        <v>0</v>
      </c>
      <c r="J22" s="5">
        <f t="shared" si="3"/>
        <v>5</v>
      </c>
    </row>
    <row r="23" spans="1:10">
      <c r="A23" s="5" t="s">
        <v>30</v>
      </c>
      <c r="B23" s="6">
        <v>5</v>
      </c>
      <c r="C23" s="6">
        <v>0</v>
      </c>
      <c r="D23" s="6">
        <f t="shared" si="2"/>
        <v>5</v>
      </c>
      <c r="G23" s="5" t="s">
        <v>11</v>
      </c>
      <c r="H23" s="5">
        <v>2</v>
      </c>
      <c r="I23" s="5">
        <v>0</v>
      </c>
      <c r="J23" s="5">
        <f t="shared" si="3"/>
        <v>2</v>
      </c>
    </row>
    <row r="24" spans="1:10">
      <c r="A24" s="5" t="s">
        <v>10</v>
      </c>
      <c r="B24" s="6">
        <v>11</v>
      </c>
      <c r="C24" s="6">
        <v>1</v>
      </c>
      <c r="D24" s="6">
        <f t="shared" si="2"/>
        <v>12</v>
      </c>
      <c r="G24" s="5" t="s">
        <v>10</v>
      </c>
      <c r="H24" s="5">
        <v>4</v>
      </c>
      <c r="I24" s="5">
        <v>0</v>
      </c>
      <c r="J24" s="5">
        <f t="shared" si="3"/>
        <v>4</v>
      </c>
    </row>
    <row r="25" spans="1:10">
      <c r="A25" s="6" t="s">
        <v>31</v>
      </c>
      <c r="B25" s="6">
        <v>5</v>
      </c>
      <c r="C25" s="6">
        <v>0</v>
      </c>
      <c r="D25" s="6">
        <f t="shared" si="2"/>
        <v>5</v>
      </c>
      <c r="G25" s="5" t="s">
        <v>31</v>
      </c>
      <c r="H25" s="5">
        <v>3</v>
      </c>
      <c r="I25" s="5">
        <v>0</v>
      </c>
      <c r="J25" s="5">
        <f t="shared" si="3"/>
        <v>3</v>
      </c>
    </row>
    <row r="26" spans="1:10">
      <c r="A26" s="6" t="s">
        <v>32</v>
      </c>
      <c r="B26" s="6">
        <v>0</v>
      </c>
      <c r="C26" s="6">
        <v>0</v>
      </c>
      <c r="D26" s="6">
        <f t="shared" si="2"/>
        <v>0</v>
      </c>
      <c r="G26" s="5" t="s">
        <v>32</v>
      </c>
      <c r="H26" s="5">
        <v>3</v>
      </c>
      <c r="I26" s="5">
        <v>3</v>
      </c>
      <c r="J26" s="5">
        <f t="shared" si="3"/>
        <v>6</v>
      </c>
    </row>
    <row r="27" spans="1:10">
      <c r="A27" s="5" t="s">
        <v>6</v>
      </c>
      <c r="B27" s="6">
        <v>1</v>
      </c>
      <c r="C27" s="6">
        <v>1</v>
      </c>
      <c r="D27" s="6">
        <f t="shared" si="2"/>
        <v>2</v>
      </c>
      <c r="G27" s="5" t="s">
        <v>6</v>
      </c>
      <c r="H27" s="5">
        <v>6</v>
      </c>
      <c r="I27" s="5">
        <v>5</v>
      </c>
      <c r="J27" s="5">
        <f t="shared" si="3"/>
        <v>11</v>
      </c>
    </row>
    <row r="28" spans="1:10">
      <c r="A28" s="5" t="s">
        <v>12</v>
      </c>
      <c r="B28" s="6">
        <v>1</v>
      </c>
      <c r="C28" s="6">
        <v>0</v>
      </c>
      <c r="D28" s="6">
        <f t="shared" si="2"/>
        <v>1</v>
      </c>
      <c r="G28" s="5" t="s">
        <v>12</v>
      </c>
      <c r="H28" s="5">
        <v>2</v>
      </c>
      <c r="I28" s="5">
        <v>0</v>
      </c>
      <c r="J28" s="5">
        <f t="shared" si="3"/>
        <v>2</v>
      </c>
    </row>
    <row r="29" spans="1:10">
      <c r="A29" s="5" t="s">
        <v>33</v>
      </c>
      <c r="B29" s="6">
        <v>5</v>
      </c>
      <c r="C29" s="6">
        <v>0</v>
      </c>
      <c r="D29" s="6">
        <f t="shared" si="2"/>
        <v>5</v>
      </c>
      <c r="G29" s="5" t="s">
        <v>33</v>
      </c>
      <c r="H29" s="5">
        <v>9</v>
      </c>
      <c r="I29" s="5">
        <v>0</v>
      </c>
      <c r="J29" s="5">
        <f t="shared" si="3"/>
        <v>9</v>
      </c>
    </row>
    <row r="30" spans="1:10">
      <c r="A30" s="5" t="s">
        <v>34</v>
      </c>
      <c r="B30" s="6">
        <v>10</v>
      </c>
      <c r="C30" s="6">
        <v>2</v>
      </c>
      <c r="D30" s="6">
        <f t="shared" si="2"/>
        <v>12</v>
      </c>
      <c r="G30" s="5" t="s">
        <v>7</v>
      </c>
      <c r="H30" s="5">
        <v>7</v>
      </c>
      <c r="I30" s="5">
        <v>0</v>
      </c>
      <c r="J30" s="5">
        <f t="shared" si="3"/>
        <v>7</v>
      </c>
    </row>
    <row r="31" spans="1:10">
      <c r="A31" s="5" t="s">
        <v>9</v>
      </c>
      <c r="B31" s="6">
        <v>5</v>
      </c>
      <c r="C31" s="6">
        <v>2</v>
      </c>
      <c r="D31" s="6">
        <f t="shared" si="2"/>
        <v>7</v>
      </c>
      <c r="G31" s="5" t="s">
        <v>9</v>
      </c>
      <c r="H31" s="5">
        <v>10</v>
      </c>
      <c r="I31" s="5">
        <v>0</v>
      </c>
      <c r="J31" s="5">
        <f t="shared" si="3"/>
        <v>10</v>
      </c>
    </row>
    <row r="33" spans="1:10" ht="14.85" customHeight="1">
      <c r="A33" s="1" t="s">
        <v>20</v>
      </c>
      <c r="G33" s="1" t="s">
        <v>21</v>
      </c>
    </row>
    <row r="34" spans="1:10" ht="14.85" customHeight="1">
      <c r="A34" s="1"/>
    </row>
    <row r="35" spans="1:10">
      <c r="A35" s="3" t="s">
        <v>2</v>
      </c>
      <c r="B35" s="3" t="s">
        <v>3</v>
      </c>
      <c r="C35" s="3" t="s">
        <v>4</v>
      </c>
      <c r="D35" s="3" t="s">
        <v>5</v>
      </c>
      <c r="G35" s="3" t="s">
        <v>2</v>
      </c>
      <c r="H35" s="3" t="s">
        <v>3</v>
      </c>
      <c r="I35" s="3" t="s">
        <v>4</v>
      </c>
      <c r="J35" s="3" t="s">
        <v>5</v>
      </c>
    </row>
    <row r="36" spans="1:10">
      <c r="A36" s="5" t="s">
        <v>28</v>
      </c>
      <c r="B36" s="11">
        <v>9</v>
      </c>
      <c r="C36" s="11">
        <v>1</v>
      </c>
      <c r="D36" s="6">
        <f>B36+C36</f>
        <v>10</v>
      </c>
      <c r="G36" s="5" t="s">
        <v>8</v>
      </c>
      <c r="H36" s="5">
        <v>16</v>
      </c>
      <c r="I36" s="5">
        <v>1</v>
      </c>
      <c r="J36" s="5">
        <f>SUM(H36:I36)</f>
        <v>17</v>
      </c>
    </row>
    <row r="37" spans="1:10">
      <c r="A37" s="5" t="s">
        <v>16</v>
      </c>
      <c r="B37" s="11">
        <v>0</v>
      </c>
      <c r="C37" s="11">
        <v>0</v>
      </c>
      <c r="D37" s="6">
        <f t="shared" ref="D37:D47" si="4">B37+C37</f>
        <v>0</v>
      </c>
      <c r="G37" s="5" t="s">
        <v>35</v>
      </c>
      <c r="H37" s="5">
        <v>2</v>
      </c>
      <c r="I37" s="5">
        <v>1</v>
      </c>
      <c r="J37" s="5">
        <f t="shared" ref="J37:J47" si="5">SUM(H37,I37)</f>
        <v>3</v>
      </c>
    </row>
    <row r="38" spans="1:10">
      <c r="A38" s="5" t="s">
        <v>29</v>
      </c>
      <c r="B38" s="11">
        <v>3</v>
      </c>
      <c r="C38" s="11">
        <v>0</v>
      </c>
      <c r="D38" s="6">
        <f t="shared" si="4"/>
        <v>3</v>
      </c>
      <c r="G38" s="5" t="s">
        <v>29</v>
      </c>
      <c r="H38" s="5">
        <v>2</v>
      </c>
      <c r="I38" s="5">
        <v>0</v>
      </c>
      <c r="J38" s="5">
        <f t="shared" si="5"/>
        <v>2</v>
      </c>
    </row>
    <row r="39" spans="1:10">
      <c r="A39" s="5" t="s">
        <v>30</v>
      </c>
      <c r="B39" s="11">
        <v>7</v>
      </c>
      <c r="C39" s="11">
        <v>0</v>
      </c>
      <c r="D39" s="6">
        <f t="shared" si="4"/>
        <v>7</v>
      </c>
      <c r="G39" s="5" t="s">
        <v>11</v>
      </c>
      <c r="H39" s="5">
        <v>5</v>
      </c>
      <c r="I39" s="5">
        <v>0</v>
      </c>
      <c r="J39" s="5">
        <f t="shared" si="5"/>
        <v>5</v>
      </c>
    </row>
    <row r="40" spans="1:10">
      <c r="A40" s="5" t="s">
        <v>10</v>
      </c>
      <c r="B40" s="11">
        <v>3</v>
      </c>
      <c r="C40" s="11">
        <v>1</v>
      </c>
      <c r="D40" s="6">
        <f t="shared" si="4"/>
        <v>4</v>
      </c>
      <c r="G40" s="5" t="s">
        <v>10</v>
      </c>
      <c r="H40" s="5">
        <v>4</v>
      </c>
      <c r="I40" s="5">
        <v>0</v>
      </c>
      <c r="J40" s="5">
        <f t="shared" si="5"/>
        <v>4</v>
      </c>
    </row>
    <row r="41" spans="1:10">
      <c r="A41" s="5" t="s">
        <v>31</v>
      </c>
      <c r="B41" s="11">
        <v>5</v>
      </c>
      <c r="C41" s="11">
        <v>0</v>
      </c>
      <c r="D41" s="6">
        <f t="shared" si="4"/>
        <v>5</v>
      </c>
      <c r="G41" s="5" t="s">
        <v>31</v>
      </c>
      <c r="H41" s="5">
        <v>6</v>
      </c>
      <c r="I41" s="5">
        <v>1</v>
      </c>
      <c r="J41" s="5">
        <f t="shared" si="5"/>
        <v>7</v>
      </c>
    </row>
    <row r="42" spans="1:10">
      <c r="A42" s="5" t="s">
        <v>32</v>
      </c>
      <c r="B42" s="11">
        <v>2</v>
      </c>
      <c r="C42" s="11">
        <v>0</v>
      </c>
      <c r="D42" s="6">
        <f t="shared" si="4"/>
        <v>2</v>
      </c>
      <c r="G42" s="5" t="s">
        <v>32</v>
      </c>
      <c r="H42" s="5">
        <v>2</v>
      </c>
      <c r="I42" s="5">
        <v>1</v>
      </c>
      <c r="J42" s="5">
        <f t="shared" si="5"/>
        <v>3</v>
      </c>
    </row>
    <row r="43" spans="1:10">
      <c r="A43" s="5" t="s">
        <v>6</v>
      </c>
      <c r="B43" s="11">
        <v>5</v>
      </c>
      <c r="C43" s="11">
        <v>2</v>
      </c>
      <c r="D43" s="6">
        <f t="shared" si="4"/>
        <v>7</v>
      </c>
      <c r="G43" s="5" t="s">
        <v>6</v>
      </c>
      <c r="H43" s="5">
        <v>4</v>
      </c>
      <c r="I43" s="5">
        <v>1</v>
      </c>
      <c r="J43" s="5">
        <f t="shared" si="5"/>
        <v>5</v>
      </c>
    </row>
    <row r="44" spans="1:10">
      <c r="A44" s="5" t="s">
        <v>12</v>
      </c>
      <c r="B44" s="11">
        <v>4</v>
      </c>
      <c r="C44" s="11">
        <v>0</v>
      </c>
      <c r="D44" s="6">
        <f t="shared" si="4"/>
        <v>4</v>
      </c>
      <c r="G44" s="5" t="s">
        <v>12</v>
      </c>
      <c r="H44" s="5">
        <v>1</v>
      </c>
      <c r="I44" s="5">
        <v>1</v>
      </c>
      <c r="J44" s="5">
        <f t="shared" si="5"/>
        <v>2</v>
      </c>
    </row>
    <row r="45" spans="1:10">
      <c r="A45" s="5" t="s">
        <v>33</v>
      </c>
      <c r="B45" s="11">
        <v>4</v>
      </c>
      <c r="C45" s="11">
        <v>0</v>
      </c>
      <c r="D45" s="6">
        <f t="shared" si="4"/>
        <v>4</v>
      </c>
      <c r="G45" s="5" t="s">
        <v>33</v>
      </c>
      <c r="H45" s="5">
        <v>7</v>
      </c>
      <c r="I45" s="5">
        <v>0</v>
      </c>
      <c r="J45" s="5">
        <f t="shared" si="5"/>
        <v>7</v>
      </c>
    </row>
    <row r="46" spans="1:10">
      <c r="A46" s="5" t="s">
        <v>34</v>
      </c>
      <c r="B46" s="11">
        <v>8</v>
      </c>
      <c r="C46" s="11">
        <v>2</v>
      </c>
      <c r="D46" s="6">
        <f t="shared" si="4"/>
        <v>10</v>
      </c>
      <c r="G46" s="5" t="s">
        <v>7</v>
      </c>
      <c r="H46" s="5">
        <v>12</v>
      </c>
      <c r="I46" s="5">
        <v>1</v>
      </c>
      <c r="J46" s="5">
        <f t="shared" si="5"/>
        <v>13</v>
      </c>
    </row>
    <row r="47" spans="1:10">
      <c r="A47" s="5" t="s">
        <v>9</v>
      </c>
      <c r="B47" s="11">
        <v>10</v>
      </c>
      <c r="C47" s="11">
        <v>2</v>
      </c>
      <c r="D47" s="6">
        <f t="shared" si="4"/>
        <v>12</v>
      </c>
      <c r="G47" s="5" t="s">
        <v>9</v>
      </c>
      <c r="H47" s="5">
        <v>4</v>
      </c>
      <c r="I47" s="5">
        <v>0</v>
      </c>
      <c r="J47" s="5">
        <f t="shared" si="5"/>
        <v>4</v>
      </c>
    </row>
    <row r="49" spans="1:10">
      <c r="A49" s="1" t="s">
        <v>22</v>
      </c>
      <c r="G49" s="1" t="s">
        <v>23</v>
      </c>
    </row>
    <row r="51" spans="1:10" s="4" customFormat="1">
      <c r="A51" s="3" t="s">
        <v>2</v>
      </c>
      <c r="B51" s="3" t="s">
        <v>3</v>
      </c>
      <c r="C51" s="3" t="s">
        <v>4</v>
      </c>
      <c r="D51" s="3" t="s">
        <v>5</v>
      </c>
      <c r="G51" s="3" t="s">
        <v>2</v>
      </c>
      <c r="H51" s="12" t="s">
        <v>3</v>
      </c>
      <c r="I51" s="12" t="s">
        <v>4</v>
      </c>
      <c r="J51" s="12" t="s">
        <v>5</v>
      </c>
    </row>
    <row r="52" spans="1:10">
      <c r="A52" s="5" t="s">
        <v>28</v>
      </c>
      <c r="B52" s="5">
        <v>11</v>
      </c>
      <c r="C52" s="5">
        <v>1</v>
      </c>
      <c r="D52" s="5">
        <f>B52+C52</f>
        <v>12</v>
      </c>
      <c r="G52" s="7" t="s">
        <v>8</v>
      </c>
      <c r="H52" s="13">
        <v>7</v>
      </c>
      <c r="I52" s="8">
        <v>1</v>
      </c>
      <c r="J52" s="9">
        <f>H52+I52</f>
        <v>8</v>
      </c>
    </row>
    <row r="53" spans="1:10">
      <c r="A53" s="5" t="s">
        <v>16</v>
      </c>
      <c r="B53" s="5">
        <v>4</v>
      </c>
      <c r="C53" s="5">
        <v>0</v>
      </c>
      <c r="D53" s="5">
        <f t="shared" ref="D53:D63" si="6">B53+C53</f>
        <v>4</v>
      </c>
      <c r="G53" s="7" t="s">
        <v>35</v>
      </c>
      <c r="H53" s="13">
        <v>4</v>
      </c>
      <c r="I53" s="8"/>
      <c r="J53" s="9">
        <f t="shared" ref="J53:J63" si="7">H53+I53</f>
        <v>4</v>
      </c>
    </row>
    <row r="54" spans="1:10">
      <c r="A54" s="5" t="s">
        <v>29</v>
      </c>
      <c r="B54" s="5">
        <v>2</v>
      </c>
      <c r="C54" s="5">
        <v>0</v>
      </c>
      <c r="D54" s="5">
        <f t="shared" si="6"/>
        <v>2</v>
      </c>
      <c r="G54" s="10" t="s">
        <v>29</v>
      </c>
      <c r="H54" s="13">
        <v>4</v>
      </c>
      <c r="I54" s="8">
        <v>1</v>
      </c>
      <c r="J54" s="9">
        <f t="shared" si="7"/>
        <v>5</v>
      </c>
    </row>
    <row r="55" spans="1:10">
      <c r="A55" s="5" t="s">
        <v>30</v>
      </c>
      <c r="B55" s="5">
        <v>5</v>
      </c>
      <c r="C55" s="5">
        <v>1</v>
      </c>
      <c r="D55" s="5">
        <f t="shared" si="6"/>
        <v>6</v>
      </c>
      <c r="G55" s="7" t="s">
        <v>11</v>
      </c>
      <c r="H55" s="13">
        <v>6</v>
      </c>
      <c r="I55" s="8"/>
      <c r="J55" s="9">
        <f t="shared" si="7"/>
        <v>6</v>
      </c>
    </row>
    <row r="56" spans="1:10">
      <c r="A56" s="5" t="s">
        <v>10</v>
      </c>
      <c r="B56" s="5">
        <v>6</v>
      </c>
      <c r="C56" s="5">
        <v>0</v>
      </c>
      <c r="D56" s="5">
        <f t="shared" si="6"/>
        <v>6</v>
      </c>
      <c r="G56" s="7" t="s">
        <v>10</v>
      </c>
      <c r="H56" s="13">
        <v>6</v>
      </c>
      <c r="I56" s="8"/>
      <c r="J56" s="9">
        <f t="shared" si="7"/>
        <v>6</v>
      </c>
    </row>
    <row r="57" spans="1:10">
      <c r="A57" s="5" t="s">
        <v>31</v>
      </c>
      <c r="B57" s="5">
        <v>2</v>
      </c>
      <c r="C57" s="5">
        <v>0</v>
      </c>
      <c r="D57" s="5">
        <f t="shared" si="6"/>
        <v>2</v>
      </c>
      <c r="G57" s="10" t="s">
        <v>31</v>
      </c>
      <c r="H57" s="13">
        <v>4</v>
      </c>
      <c r="I57" s="8"/>
      <c r="J57" s="9">
        <f t="shared" si="7"/>
        <v>4</v>
      </c>
    </row>
    <row r="58" spans="1:10">
      <c r="A58" s="5" t="s">
        <v>32</v>
      </c>
      <c r="B58" s="5">
        <v>1</v>
      </c>
      <c r="C58" s="5">
        <v>1</v>
      </c>
      <c r="D58" s="5">
        <f t="shared" si="6"/>
        <v>2</v>
      </c>
      <c r="G58" s="10" t="s">
        <v>32</v>
      </c>
      <c r="H58" s="13">
        <v>1</v>
      </c>
      <c r="I58" s="8"/>
      <c r="J58" s="9">
        <f t="shared" si="7"/>
        <v>1</v>
      </c>
    </row>
    <row r="59" spans="1:10">
      <c r="A59" s="5" t="s">
        <v>6</v>
      </c>
      <c r="B59" s="5">
        <v>2</v>
      </c>
      <c r="C59" s="5">
        <v>0</v>
      </c>
      <c r="D59" s="5">
        <f t="shared" si="6"/>
        <v>2</v>
      </c>
      <c r="G59" s="7" t="s">
        <v>6</v>
      </c>
      <c r="H59" s="13">
        <v>4</v>
      </c>
      <c r="I59" s="8"/>
      <c r="J59" s="9">
        <f t="shared" si="7"/>
        <v>4</v>
      </c>
    </row>
    <row r="60" spans="1:10">
      <c r="A60" s="5" t="s">
        <v>12</v>
      </c>
      <c r="B60" s="5">
        <v>1</v>
      </c>
      <c r="C60" s="5">
        <v>0</v>
      </c>
      <c r="D60" s="5">
        <f t="shared" si="6"/>
        <v>1</v>
      </c>
      <c r="G60" s="7" t="s">
        <v>12</v>
      </c>
      <c r="H60" s="13">
        <v>1</v>
      </c>
      <c r="I60" s="8"/>
      <c r="J60" s="9">
        <f t="shared" si="7"/>
        <v>1</v>
      </c>
    </row>
    <row r="61" spans="1:10">
      <c r="A61" s="5" t="s">
        <v>33</v>
      </c>
      <c r="B61" s="5">
        <v>4</v>
      </c>
      <c r="C61" s="5">
        <v>0</v>
      </c>
      <c r="D61" s="5">
        <f t="shared" si="6"/>
        <v>4</v>
      </c>
      <c r="G61" s="7" t="s">
        <v>33</v>
      </c>
      <c r="H61" s="13">
        <v>3</v>
      </c>
      <c r="I61" s="8"/>
      <c r="J61" s="9">
        <f t="shared" si="7"/>
        <v>3</v>
      </c>
    </row>
    <row r="62" spans="1:10">
      <c r="A62" s="5" t="s">
        <v>34</v>
      </c>
      <c r="B62" s="5">
        <v>7</v>
      </c>
      <c r="C62" s="5">
        <v>0</v>
      </c>
      <c r="D62" s="5">
        <f t="shared" si="6"/>
        <v>7</v>
      </c>
      <c r="G62" s="7" t="s">
        <v>7</v>
      </c>
      <c r="H62" s="13">
        <v>7</v>
      </c>
      <c r="I62" s="8"/>
      <c r="J62" s="9">
        <f t="shared" si="7"/>
        <v>7</v>
      </c>
    </row>
    <row r="63" spans="1:10">
      <c r="A63" s="5" t="s">
        <v>9</v>
      </c>
      <c r="B63" s="5">
        <v>5</v>
      </c>
      <c r="C63" s="5">
        <v>0</v>
      </c>
      <c r="D63" s="5">
        <f t="shared" si="6"/>
        <v>5</v>
      </c>
      <c r="G63" s="14" t="s">
        <v>9</v>
      </c>
      <c r="H63" s="13">
        <v>8</v>
      </c>
      <c r="I63" s="8">
        <v>1</v>
      </c>
      <c r="J63" s="9">
        <f t="shared" si="7"/>
        <v>9</v>
      </c>
    </row>
    <row r="65" spans="1:10">
      <c r="A65" s="1" t="s">
        <v>24</v>
      </c>
      <c r="G65" s="1" t="s">
        <v>25</v>
      </c>
    </row>
    <row r="67" spans="1:10" s="4" customFormat="1">
      <c r="A67" s="3" t="s">
        <v>2</v>
      </c>
      <c r="B67" s="12" t="s">
        <v>3</v>
      </c>
      <c r="C67" s="12" t="s">
        <v>4</v>
      </c>
      <c r="D67" s="12" t="s">
        <v>5</v>
      </c>
      <c r="G67" s="12" t="s">
        <v>2</v>
      </c>
      <c r="H67" s="12" t="s">
        <v>3</v>
      </c>
      <c r="I67" s="12" t="s">
        <v>4</v>
      </c>
      <c r="J67" s="12" t="s">
        <v>5</v>
      </c>
    </row>
    <row r="68" spans="1:10">
      <c r="A68" s="7" t="s">
        <v>28</v>
      </c>
      <c r="B68" s="13">
        <v>8</v>
      </c>
      <c r="C68" s="8">
        <v>0</v>
      </c>
      <c r="D68" s="9">
        <f>SUM(B68:C68)</f>
        <v>8</v>
      </c>
      <c r="G68" s="14" t="s">
        <v>8</v>
      </c>
      <c r="H68" s="8">
        <v>10</v>
      </c>
      <c r="I68" s="8">
        <v>2</v>
      </c>
      <c r="J68" s="9">
        <f>SUM(H68:I68)</f>
        <v>12</v>
      </c>
    </row>
    <row r="69" spans="1:10">
      <c r="A69" s="7" t="s">
        <v>16</v>
      </c>
      <c r="B69" s="13">
        <v>4</v>
      </c>
      <c r="C69" s="8">
        <v>1</v>
      </c>
      <c r="D69" s="9">
        <f t="shared" ref="D69:D79" si="8">SUM(B69,C69)</f>
        <v>5</v>
      </c>
      <c r="G69" s="14" t="s">
        <v>35</v>
      </c>
      <c r="H69" s="8">
        <v>5</v>
      </c>
      <c r="I69" s="8">
        <v>2</v>
      </c>
      <c r="J69" s="9">
        <f t="shared" ref="J69:J79" si="9">SUM(H69,I69)</f>
        <v>7</v>
      </c>
    </row>
    <row r="70" spans="1:10">
      <c r="A70" s="10" t="s">
        <v>29</v>
      </c>
      <c r="B70" s="13">
        <v>4</v>
      </c>
      <c r="C70" s="8">
        <v>0</v>
      </c>
      <c r="D70" s="9">
        <f t="shared" si="8"/>
        <v>4</v>
      </c>
      <c r="G70" s="15" t="s">
        <v>29</v>
      </c>
      <c r="H70" s="8">
        <v>3</v>
      </c>
      <c r="I70" s="8"/>
      <c r="J70" s="9">
        <f t="shared" si="9"/>
        <v>3</v>
      </c>
    </row>
    <row r="71" spans="1:10">
      <c r="A71" s="7" t="s">
        <v>30</v>
      </c>
      <c r="B71" s="13">
        <v>11</v>
      </c>
      <c r="C71" s="8">
        <v>0</v>
      </c>
      <c r="D71" s="9">
        <f t="shared" si="8"/>
        <v>11</v>
      </c>
      <c r="G71" s="14" t="s">
        <v>11</v>
      </c>
      <c r="H71" s="8">
        <v>11</v>
      </c>
      <c r="I71" s="8"/>
      <c r="J71" s="9">
        <f t="shared" si="9"/>
        <v>11</v>
      </c>
    </row>
    <row r="72" spans="1:10">
      <c r="A72" s="7" t="s">
        <v>10</v>
      </c>
      <c r="B72" s="13">
        <v>9</v>
      </c>
      <c r="C72" s="8">
        <v>0</v>
      </c>
      <c r="D72" s="9">
        <f t="shared" si="8"/>
        <v>9</v>
      </c>
      <c r="G72" s="14" t="s">
        <v>10</v>
      </c>
      <c r="H72" s="8">
        <v>12</v>
      </c>
      <c r="I72" s="8"/>
      <c r="J72" s="9">
        <f t="shared" si="9"/>
        <v>12</v>
      </c>
    </row>
    <row r="73" spans="1:10">
      <c r="A73" s="10" t="s">
        <v>31</v>
      </c>
      <c r="B73" s="13">
        <v>3</v>
      </c>
      <c r="C73" s="8">
        <v>1</v>
      </c>
      <c r="D73" s="9">
        <f t="shared" si="8"/>
        <v>4</v>
      </c>
      <c r="G73" s="15" t="s">
        <v>31</v>
      </c>
      <c r="H73" s="8">
        <v>4</v>
      </c>
      <c r="I73" s="8"/>
      <c r="J73" s="9">
        <f t="shared" si="9"/>
        <v>4</v>
      </c>
    </row>
    <row r="74" spans="1:10">
      <c r="A74" s="10" t="s">
        <v>32</v>
      </c>
      <c r="B74" s="13">
        <v>1</v>
      </c>
      <c r="C74" s="8">
        <v>1</v>
      </c>
      <c r="D74" s="9">
        <f t="shared" si="8"/>
        <v>2</v>
      </c>
      <c r="G74" s="15" t="s">
        <v>32</v>
      </c>
      <c r="H74" s="8">
        <v>2</v>
      </c>
      <c r="I74" s="8">
        <v>1</v>
      </c>
      <c r="J74" s="9">
        <f t="shared" si="9"/>
        <v>3</v>
      </c>
    </row>
    <row r="75" spans="1:10">
      <c r="A75" s="7" t="s">
        <v>6</v>
      </c>
      <c r="B75" s="13">
        <v>2</v>
      </c>
      <c r="C75" s="8">
        <v>0</v>
      </c>
      <c r="D75" s="9">
        <f t="shared" si="8"/>
        <v>2</v>
      </c>
      <c r="G75" s="14" t="s">
        <v>6</v>
      </c>
      <c r="H75" s="8">
        <v>5</v>
      </c>
      <c r="I75" s="8">
        <v>1</v>
      </c>
      <c r="J75" s="9">
        <f t="shared" si="9"/>
        <v>6</v>
      </c>
    </row>
    <row r="76" spans="1:10">
      <c r="A76" s="7" t="s">
        <v>12</v>
      </c>
      <c r="B76" s="13">
        <v>0</v>
      </c>
      <c r="C76" s="8">
        <v>0</v>
      </c>
      <c r="D76" s="9">
        <f t="shared" si="8"/>
        <v>0</v>
      </c>
      <c r="G76" s="14" t="s">
        <v>12</v>
      </c>
      <c r="H76" s="8">
        <v>3</v>
      </c>
      <c r="I76" s="8"/>
      <c r="J76" s="9">
        <f t="shared" si="9"/>
        <v>3</v>
      </c>
    </row>
    <row r="77" spans="1:10">
      <c r="A77" s="7" t="s">
        <v>33</v>
      </c>
      <c r="B77" s="13">
        <v>8</v>
      </c>
      <c r="C77" s="8">
        <v>0</v>
      </c>
      <c r="D77" s="9">
        <f t="shared" si="8"/>
        <v>8</v>
      </c>
      <c r="G77" s="14" t="s">
        <v>33</v>
      </c>
      <c r="H77" s="8">
        <v>11</v>
      </c>
      <c r="I77" s="8">
        <v>4</v>
      </c>
      <c r="J77" s="9">
        <f t="shared" si="9"/>
        <v>15</v>
      </c>
    </row>
    <row r="78" spans="1:10">
      <c r="A78" s="7" t="s">
        <v>34</v>
      </c>
      <c r="B78" s="13">
        <v>3</v>
      </c>
      <c r="C78" s="8">
        <v>1</v>
      </c>
      <c r="D78" s="9">
        <f t="shared" si="8"/>
        <v>4</v>
      </c>
      <c r="G78" s="14" t="s">
        <v>7</v>
      </c>
      <c r="H78" s="8">
        <v>9</v>
      </c>
      <c r="I78" s="8"/>
      <c r="J78" s="9">
        <f t="shared" si="9"/>
        <v>9</v>
      </c>
    </row>
    <row r="79" spans="1:10">
      <c r="A79" s="14" t="s">
        <v>9</v>
      </c>
      <c r="B79" s="13">
        <v>10</v>
      </c>
      <c r="C79" s="8">
        <v>0</v>
      </c>
      <c r="D79" s="9">
        <f t="shared" si="8"/>
        <v>10</v>
      </c>
      <c r="G79" s="14" t="s">
        <v>9</v>
      </c>
      <c r="H79" s="8">
        <v>5</v>
      </c>
      <c r="I79" s="8">
        <v>1</v>
      </c>
      <c r="J79" s="9">
        <f t="shared" si="9"/>
        <v>6</v>
      </c>
    </row>
    <row r="81" spans="1:10">
      <c r="A81" s="1" t="s">
        <v>26</v>
      </c>
      <c r="G81" s="1" t="s">
        <v>27</v>
      </c>
    </row>
    <row r="83" spans="1:10">
      <c r="A83" s="12" t="s">
        <v>2</v>
      </c>
      <c r="B83" s="12" t="s">
        <v>3</v>
      </c>
      <c r="C83" s="12" t="s">
        <v>4</v>
      </c>
      <c r="D83" s="12" t="s">
        <v>5</v>
      </c>
      <c r="G83" s="12" t="s">
        <v>2</v>
      </c>
      <c r="H83" s="12" t="s">
        <v>3</v>
      </c>
      <c r="I83" s="12" t="s">
        <v>4</v>
      </c>
      <c r="J83" s="12" t="s">
        <v>5</v>
      </c>
    </row>
    <row r="84" spans="1:10">
      <c r="A84" s="14" t="s">
        <v>28</v>
      </c>
      <c r="B84" s="8">
        <v>10</v>
      </c>
      <c r="C84" s="8">
        <v>1</v>
      </c>
      <c r="D84" s="9">
        <f>SUM(B84:C84)</f>
        <v>11</v>
      </c>
      <c r="G84" s="14" t="s">
        <v>8</v>
      </c>
      <c r="H84" s="8">
        <v>11</v>
      </c>
      <c r="I84" s="8"/>
      <c r="J84" s="9">
        <f>H84+I84</f>
        <v>11</v>
      </c>
    </row>
    <row r="85" spans="1:10">
      <c r="A85" s="14" t="s">
        <v>16</v>
      </c>
      <c r="B85" s="8">
        <v>1</v>
      </c>
      <c r="C85" s="8">
        <v>0</v>
      </c>
      <c r="D85" s="9">
        <f t="shared" ref="D85:D95" si="10">SUM(B85,C85)</f>
        <v>1</v>
      </c>
      <c r="G85" s="14" t="s">
        <v>11</v>
      </c>
      <c r="H85" s="8">
        <v>6</v>
      </c>
      <c r="I85" s="8">
        <v>3</v>
      </c>
      <c r="J85" s="9">
        <f t="shared" ref="J85:J95" si="11">H85+I85</f>
        <v>9</v>
      </c>
    </row>
    <row r="86" spans="1:10">
      <c r="A86" s="15" t="s">
        <v>29</v>
      </c>
      <c r="B86" s="8">
        <v>5</v>
      </c>
      <c r="C86" s="8">
        <v>1</v>
      </c>
      <c r="D86" s="9">
        <f t="shared" si="10"/>
        <v>6</v>
      </c>
      <c r="G86" s="15" t="s">
        <v>7</v>
      </c>
      <c r="H86" s="8">
        <v>1</v>
      </c>
      <c r="I86" s="8">
        <v>2</v>
      </c>
      <c r="J86" s="9">
        <f t="shared" si="11"/>
        <v>3</v>
      </c>
    </row>
    <row r="87" spans="1:10">
      <c r="A87" s="14" t="s">
        <v>30</v>
      </c>
      <c r="B87" s="8">
        <v>17</v>
      </c>
      <c r="C87" s="8">
        <v>0</v>
      </c>
      <c r="D87" s="9">
        <f t="shared" si="10"/>
        <v>17</v>
      </c>
      <c r="G87" s="14" t="s">
        <v>9</v>
      </c>
      <c r="H87" s="8">
        <v>6</v>
      </c>
      <c r="I87" s="8">
        <v>2</v>
      </c>
      <c r="J87" s="9">
        <f t="shared" si="11"/>
        <v>8</v>
      </c>
    </row>
    <row r="88" spans="1:10">
      <c r="A88" s="14" t="s">
        <v>10</v>
      </c>
      <c r="B88" s="8">
        <v>5</v>
      </c>
      <c r="C88" s="8">
        <v>0</v>
      </c>
      <c r="D88" s="9">
        <f t="shared" si="10"/>
        <v>5</v>
      </c>
      <c r="G88" s="14" t="s">
        <v>10</v>
      </c>
      <c r="H88" s="8">
        <v>3</v>
      </c>
      <c r="I88" s="8">
        <v>2</v>
      </c>
      <c r="J88" s="9">
        <f t="shared" si="11"/>
        <v>5</v>
      </c>
    </row>
    <row r="89" spans="1:10">
      <c r="A89" s="15" t="s">
        <v>31</v>
      </c>
      <c r="B89" s="8">
        <v>6</v>
      </c>
      <c r="C89" s="8">
        <v>0</v>
      </c>
      <c r="D89" s="9">
        <f t="shared" si="10"/>
        <v>6</v>
      </c>
      <c r="G89" s="15" t="s">
        <v>33</v>
      </c>
      <c r="H89" s="8">
        <v>4</v>
      </c>
      <c r="I89" s="8">
        <v>2</v>
      </c>
      <c r="J89" s="9">
        <f t="shared" si="11"/>
        <v>6</v>
      </c>
    </row>
    <row r="90" spans="1:10">
      <c r="A90" s="15" t="s">
        <v>32</v>
      </c>
      <c r="B90" s="8">
        <v>2</v>
      </c>
      <c r="C90" s="8">
        <v>0</v>
      </c>
      <c r="D90" s="9">
        <f t="shared" si="10"/>
        <v>2</v>
      </c>
      <c r="G90" s="15" t="s">
        <v>35</v>
      </c>
      <c r="H90" s="8">
        <v>1</v>
      </c>
      <c r="I90" s="8"/>
      <c r="J90" s="9">
        <f t="shared" si="11"/>
        <v>1</v>
      </c>
    </row>
    <row r="91" spans="1:10">
      <c r="A91" s="14" t="s">
        <v>6</v>
      </c>
      <c r="B91" s="8">
        <v>7</v>
      </c>
      <c r="C91" s="8">
        <v>0</v>
      </c>
      <c r="D91" s="9">
        <f t="shared" si="10"/>
        <v>7</v>
      </c>
      <c r="G91" s="14" t="s">
        <v>6</v>
      </c>
      <c r="H91" s="8">
        <v>1</v>
      </c>
      <c r="I91" s="8">
        <v>3</v>
      </c>
      <c r="J91" s="9">
        <f t="shared" si="11"/>
        <v>4</v>
      </c>
    </row>
    <row r="92" spans="1:10">
      <c r="A92" s="14" t="s">
        <v>12</v>
      </c>
      <c r="B92" s="8">
        <v>1</v>
      </c>
      <c r="C92" s="8">
        <v>0</v>
      </c>
      <c r="D92" s="9">
        <f t="shared" si="10"/>
        <v>1</v>
      </c>
      <c r="G92" s="14" t="s">
        <v>31</v>
      </c>
      <c r="H92" s="8">
        <v>6</v>
      </c>
      <c r="I92" s="8">
        <v>1</v>
      </c>
      <c r="J92" s="9">
        <f t="shared" si="11"/>
        <v>7</v>
      </c>
    </row>
    <row r="93" spans="1:10">
      <c r="A93" s="14" t="s">
        <v>33</v>
      </c>
      <c r="B93" s="8">
        <v>1</v>
      </c>
      <c r="C93" s="8">
        <v>0</v>
      </c>
      <c r="D93" s="9">
        <f t="shared" si="10"/>
        <v>1</v>
      </c>
      <c r="G93" s="14" t="s">
        <v>29</v>
      </c>
      <c r="H93" s="8">
        <v>2</v>
      </c>
      <c r="I93" s="8"/>
      <c r="J93" s="9">
        <f t="shared" si="11"/>
        <v>2</v>
      </c>
    </row>
    <row r="94" spans="1:10">
      <c r="A94" s="14" t="s">
        <v>34</v>
      </c>
      <c r="B94" s="8">
        <v>9</v>
      </c>
      <c r="C94" s="8">
        <v>0</v>
      </c>
      <c r="D94" s="9">
        <f t="shared" si="10"/>
        <v>9</v>
      </c>
      <c r="G94" s="14" t="s">
        <v>12</v>
      </c>
      <c r="H94" s="8">
        <v>6</v>
      </c>
      <c r="I94" s="8">
        <v>2</v>
      </c>
      <c r="J94" s="9">
        <f t="shared" si="11"/>
        <v>8</v>
      </c>
    </row>
    <row r="95" spans="1:10">
      <c r="A95" s="14" t="s">
        <v>9</v>
      </c>
      <c r="B95" s="8">
        <v>5</v>
      </c>
      <c r="C95" s="8">
        <v>0</v>
      </c>
      <c r="D95" s="9">
        <f t="shared" si="10"/>
        <v>5</v>
      </c>
      <c r="G95" s="14" t="s">
        <v>32</v>
      </c>
      <c r="H95" s="8">
        <v>5</v>
      </c>
      <c r="I95" s="8">
        <v>3</v>
      </c>
      <c r="J95" s="9">
        <f t="shared" si="11"/>
        <v>8</v>
      </c>
    </row>
  </sheetData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F107" sqref="F107"/>
    </sheetView>
  </sheetViews>
  <sheetFormatPr defaultColWidth="9.375" defaultRowHeight="12.95"/>
  <cols>
    <col min="1" max="1" width="50.5" style="17" bestFit="1" customWidth="1"/>
    <col min="2" max="2" width="9.375" style="17" customWidth="1"/>
    <col min="3" max="3" width="13.625" style="17" bestFit="1" customWidth="1"/>
    <col min="4" max="4" width="19.5" style="17" bestFit="1" customWidth="1"/>
    <col min="5" max="5" width="9.375" style="17"/>
    <col min="6" max="6" width="50.5" style="17" bestFit="1" customWidth="1"/>
    <col min="7" max="7" width="9.375" style="17" customWidth="1"/>
    <col min="8" max="8" width="13.625" style="17" bestFit="1" customWidth="1"/>
    <col min="9" max="9" width="19.5" style="17" bestFit="1" customWidth="1"/>
    <col min="10" max="16384" width="9.375" style="17"/>
  </cols>
  <sheetData>
    <row r="1" spans="1:9">
      <c r="A1" s="16" t="s">
        <v>0</v>
      </c>
      <c r="F1" s="16" t="s">
        <v>1</v>
      </c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3" t="s">
        <v>2</v>
      </c>
      <c r="G3" s="3" t="s">
        <v>3</v>
      </c>
      <c r="H3" s="3" t="s">
        <v>4</v>
      </c>
      <c r="I3" s="3" t="s">
        <v>5</v>
      </c>
    </row>
    <row r="4" spans="1:9">
      <c r="A4" s="5" t="s">
        <v>28</v>
      </c>
      <c r="B4" s="6">
        <v>12</v>
      </c>
      <c r="C4" s="6">
        <v>6</v>
      </c>
      <c r="D4" s="6">
        <v>18</v>
      </c>
      <c r="F4" s="5" t="s">
        <v>28</v>
      </c>
      <c r="G4" s="6">
        <v>15</v>
      </c>
      <c r="H4" s="6">
        <v>1</v>
      </c>
      <c r="I4" s="6">
        <f>G4+H4</f>
        <v>16</v>
      </c>
    </row>
    <row r="5" spans="1:9">
      <c r="A5" s="5" t="s">
        <v>16</v>
      </c>
      <c r="B5" s="6">
        <v>7</v>
      </c>
      <c r="C5" s="6">
        <v>5</v>
      </c>
      <c r="D5" s="6">
        <v>12</v>
      </c>
      <c r="F5" s="5" t="s">
        <v>16</v>
      </c>
      <c r="G5" s="6">
        <v>7</v>
      </c>
      <c r="H5" s="6"/>
      <c r="I5" s="6">
        <f t="shared" ref="I5:I16" si="0">G5+H5</f>
        <v>7</v>
      </c>
    </row>
    <row r="6" spans="1:9">
      <c r="A6" s="6" t="s">
        <v>36</v>
      </c>
      <c r="B6" s="6">
        <v>1</v>
      </c>
      <c r="C6" s="6">
        <v>5</v>
      </c>
      <c r="D6" s="6">
        <v>6</v>
      </c>
      <c r="F6" s="6" t="s">
        <v>36</v>
      </c>
      <c r="G6" s="6">
        <v>1</v>
      </c>
      <c r="H6" s="6"/>
      <c r="I6" s="6">
        <f t="shared" si="0"/>
        <v>1</v>
      </c>
    </row>
    <row r="7" spans="1:9">
      <c r="A7" s="5" t="s">
        <v>30</v>
      </c>
      <c r="B7" s="6">
        <v>3</v>
      </c>
      <c r="C7" s="6">
        <v>5</v>
      </c>
      <c r="D7" s="6">
        <v>8</v>
      </c>
      <c r="F7" s="5" t="s">
        <v>30</v>
      </c>
      <c r="G7" s="6">
        <v>7</v>
      </c>
      <c r="H7" s="6"/>
      <c r="I7" s="6">
        <f t="shared" si="0"/>
        <v>7</v>
      </c>
    </row>
    <row r="8" spans="1:9">
      <c r="A8" s="5" t="s">
        <v>10</v>
      </c>
      <c r="B8" s="6">
        <v>9</v>
      </c>
      <c r="C8" s="6">
        <v>6</v>
      </c>
      <c r="D8" s="6">
        <v>15</v>
      </c>
      <c r="F8" s="5" t="s">
        <v>10</v>
      </c>
      <c r="G8" s="6">
        <v>10</v>
      </c>
      <c r="H8" s="6">
        <v>0</v>
      </c>
      <c r="I8" s="6">
        <f t="shared" si="0"/>
        <v>10</v>
      </c>
    </row>
    <row r="9" spans="1:9">
      <c r="A9" s="6" t="s">
        <v>13</v>
      </c>
      <c r="B9" s="6">
        <v>5</v>
      </c>
      <c r="C9" s="6">
        <v>5</v>
      </c>
      <c r="D9" s="6">
        <v>10</v>
      </c>
      <c r="F9" s="6" t="s">
        <v>13</v>
      </c>
      <c r="G9" s="6">
        <v>1</v>
      </c>
      <c r="H9" s="6"/>
      <c r="I9" s="6">
        <f t="shared" si="0"/>
        <v>1</v>
      </c>
    </row>
    <row r="10" spans="1:9">
      <c r="A10" s="6" t="s">
        <v>32</v>
      </c>
      <c r="B10" s="6">
        <v>3</v>
      </c>
      <c r="C10" s="6">
        <v>2</v>
      </c>
      <c r="D10" s="6">
        <v>5</v>
      </c>
      <c r="F10" s="6" t="s">
        <v>32</v>
      </c>
      <c r="G10" s="6">
        <v>1</v>
      </c>
      <c r="H10" s="6"/>
      <c r="I10" s="6">
        <f t="shared" si="0"/>
        <v>1</v>
      </c>
    </row>
    <row r="11" spans="1:9">
      <c r="A11" s="5" t="s">
        <v>6</v>
      </c>
      <c r="B11" s="6">
        <v>6</v>
      </c>
      <c r="C11" s="6">
        <v>6</v>
      </c>
      <c r="D11" s="6">
        <v>12</v>
      </c>
      <c r="F11" s="5" t="s">
        <v>6</v>
      </c>
      <c r="G11" s="6">
        <v>4</v>
      </c>
      <c r="H11" s="6">
        <v>0</v>
      </c>
      <c r="I11" s="6">
        <f t="shared" si="0"/>
        <v>4</v>
      </c>
    </row>
    <row r="12" spans="1:9">
      <c r="A12" s="5" t="s">
        <v>12</v>
      </c>
      <c r="B12" s="6">
        <v>3</v>
      </c>
      <c r="C12" s="6">
        <v>2</v>
      </c>
      <c r="D12" s="6">
        <v>5</v>
      </c>
      <c r="F12" s="5" t="s">
        <v>12</v>
      </c>
      <c r="G12" s="6">
        <v>1</v>
      </c>
      <c r="H12" s="6">
        <v>1</v>
      </c>
      <c r="I12" s="6">
        <f t="shared" si="0"/>
        <v>2</v>
      </c>
    </row>
    <row r="13" spans="1:9">
      <c r="A13" s="5" t="s">
        <v>33</v>
      </c>
      <c r="B13" s="6">
        <v>4</v>
      </c>
      <c r="C13" s="6">
        <v>2</v>
      </c>
      <c r="D13" s="6">
        <v>6</v>
      </c>
      <c r="F13" s="5" t="s">
        <v>33</v>
      </c>
      <c r="G13" s="6">
        <v>5</v>
      </c>
      <c r="H13" s="6">
        <v>1</v>
      </c>
      <c r="I13" s="6">
        <f t="shared" si="0"/>
        <v>6</v>
      </c>
    </row>
    <row r="14" spans="1:9">
      <c r="A14" s="5" t="s">
        <v>34</v>
      </c>
      <c r="B14" s="6">
        <v>9</v>
      </c>
      <c r="C14" s="6">
        <v>5</v>
      </c>
      <c r="D14" s="6">
        <v>14</v>
      </c>
      <c r="F14" s="5" t="s">
        <v>34</v>
      </c>
      <c r="G14" s="6">
        <v>3</v>
      </c>
      <c r="H14" s="6">
        <v>3</v>
      </c>
      <c r="I14" s="6">
        <f t="shared" si="0"/>
        <v>6</v>
      </c>
    </row>
    <row r="15" spans="1:9">
      <c r="A15" s="5" t="s">
        <v>9</v>
      </c>
      <c r="B15" s="6">
        <v>10</v>
      </c>
      <c r="C15" s="6">
        <v>2</v>
      </c>
      <c r="D15" s="6">
        <v>12</v>
      </c>
      <c r="F15" s="5" t="s">
        <v>9</v>
      </c>
      <c r="G15" s="6">
        <v>1</v>
      </c>
      <c r="H15" s="6"/>
      <c r="I15" s="6">
        <f t="shared" si="0"/>
        <v>1</v>
      </c>
    </row>
    <row r="16" spans="1:9">
      <c r="A16" s="14" t="s">
        <v>37</v>
      </c>
      <c r="B16" s="14"/>
      <c r="C16" s="14">
        <v>2</v>
      </c>
      <c r="D16" s="14">
        <v>2</v>
      </c>
      <c r="F16" s="14" t="s">
        <v>37</v>
      </c>
      <c r="G16" s="14">
        <v>1</v>
      </c>
      <c r="H16" s="14">
        <v>1</v>
      </c>
      <c r="I16" s="6">
        <f t="shared" si="0"/>
        <v>2</v>
      </c>
    </row>
    <row r="18" spans="1:9">
      <c r="A18" s="1" t="s">
        <v>18</v>
      </c>
      <c r="F18" s="16" t="s">
        <v>19</v>
      </c>
    </row>
    <row r="20" spans="1:9">
      <c r="A20" s="3" t="s">
        <v>2</v>
      </c>
      <c r="B20" s="3" t="s">
        <v>3</v>
      </c>
      <c r="C20" s="3" t="s">
        <v>4</v>
      </c>
      <c r="D20" s="3" t="s">
        <v>5</v>
      </c>
      <c r="F20" s="3" t="s">
        <v>2</v>
      </c>
      <c r="G20" s="3" t="s">
        <v>3</v>
      </c>
      <c r="H20" s="3" t="s">
        <v>4</v>
      </c>
      <c r="I20" s="3" t="s">
        <v>5</v>
      </c>
    </row>
    <row r="21" spans="1:9">
      <c r="A21" s="5" t="s">
        <v>28</v>
      </c>
      <c r="B21" s="6">
        <v>10</v>
      </c>
      <c r="C21" s="6">
        <v>5</v>
      </c>
      <c r="D21" s="6">
        <f>B21+C21</f>
        <v>15</v>
      </c>
      <c r="F21" s="5" t="s">
        <v>28</v>
      </c>
      <c r="G21" s="6">
        <v>12</v>
      </c>
      <c r="H21" s="6"/>
      <c r="I21" s="6">
        <f>G21+H21</f>
        <v>12</v>
      </c>
    </row>
    <row r="22" spans="1:9">
      <c r="A22" s="5" t="s">
        <v>16</v>
      </c>
      <c r="B22" s="6">
        <v>6</v>
      </c>
      <c r="C22" s="6">
        <v>1</v>
      </c>
      <c r="D22" s="6">
        <f t="shared" ref="D22:D33" si="1">B22+C22</f>
        <v>7</v>
      </c>
      <c r="F22" s="5" t="s">
        <v>16</v>
      </c>
      <c r="G22" s="6">
        <v>2</v>
      </c>
      <c r="H22" s="6"/>
      <c r="I22" s="6">
        <f t="shared" ref="I22:I33" si="2">G22+H22</f>
        <v>2</v>
      </c>
    </row>
    <row r="23" spans="1:9">
      <c r="A23" s="6" t="s">
        <v>36</v>
      </c>
      <c r="B23" s="6">
        <v>3</v>
      </c>
      <c r="C23" s="6">
        <v>1</v>
      </c>
      <c r="D23" s="6">
        <f t="shared" si="1"/>
        <v>4</v>
      </c>
      <c r="F23" s="6" t="s">
        <v>36</v>
      </c>
      <c r="G23" s="6">
        <v>4</v>
      </c>
      <c r="H23" s="6"/>
      <c r="I23" s="6">
        <f t="shared" si="2"/>
        <v>4</v>
      </c>
    </row>
    <row r="24" spans="1:9">
      <c r="A24" s="5" t="s">
        <v>30</v>
      </c>
      <c r="B24" s="6">
        <v>3</v>
      </c>
      <c r="C24" s="6">
        <v>2</v>
      </c>
      <c r="D24" s="6">
        <f t="shared" si="1"/>
        <v>5</v>
      </c>
      <c r="F24" s="5" t="s">
        <v>30</v>
      </c>
      <c r="G24" s="6">
        <v>3</v>
      </c>
      <c r="H24" s="6"/>
      <c r="I24" s="6">
        <f t="shared" si="2"/>
        <v>3</v>
      </c>
    </row>
    <row r="25" spans="1:9">
      <c r="A25" s="5" t="s">
        <v>10</v>
      </c>
      <c r="B25" s="6">
        <v>10</v>
      </c>
      <c r="C25" s="6">
        <v>2</v>
      </c>
      <c r="D25" s="6">
        <f t="shared" si="1"/>
        <v>12</v>
      </c>
      <c r="F25" s="5" t="s">
        <v>10</v>
      </c>
      <c r="G25" s="6">
        <v>11</v>
      </c>
      <c r="H25" s="6"/>
      <c r="I25" s="6">
        <f t="shared" si="2"/>
        <v>11</v>
      </c>
    </row>
    <row r="26" spans="1:9">
      <c r="A26" s="6" t="s">
        <v>13</v>
      </c>
      <c r="B26" s="6">
        <v>8</v>
      </c>
      <c r="C26" s="6">
        <v>3</v>
      </c>
      <c r="D26" s="6">
        <f t="shared" si="1"/>
        <v>11</v>
      </c>
      <c r="F26" s="6" t="s">
        <v>13</v>
      </c>
      <c r="G26" s="6">
        <v>8</v>
      </c>
      <c r="H26" s="6">
        <v>2</v>
      </c>
      <c r="I26" s="6">
        <f t="shared" si="2"/>
        <v>10</v>
      </c>
    </row>
    <row r="27" spans="1:9">
      <c r="A27" s="6" t="s">
        <v>32</v>
      </c>
      <c r="B27" s="6">
        <v>0</v>
      </c>
      <c r="C27" s="6">
        <v>1</v>
      </c>
      <c r="D27" s="6">
        <f t="shared" si="1"/>
        <v>1</v>
      </c>
      <c r="F27" s="6" t="s">
        <v>32</v>
      </c>
      <c r="G27" s="6">
        <v>1</v>
      </c>
      <c r="H27" s="6"/>
      <c r="I27" s="6">
        <f t="shared" si="2"/>
        <v>1</v>
      </c>
    </row>
    <row r="28" spans="1:9">
      <c r="A28" s="5" t="s">
        <v>6</v>
      </c>
      <c r="B28" s="6">
        <v>5</v>
      </c>
      <c r="C28" s="6">
        <v>1</v>
      </c>
      <c r="D28" s="6">
        <f t="shared" si="1"/>
        <v>6</v>
      </c>
      <c r="F28" s="5" t="s">
        <v>6</v>
      </c>
      <c r="G28" s="6">
        <v>5</v>
      </c>
      <c r="H28" s="6"/>
      <c r="I28" s="6">
        <f t="shared" si="2"/>
        <v>5</v>
      </c>
    </row>
    <row r="29" spans="1:9">
      <c r="A29" s="5" t="s">
        <v>12</v>
      </c>
      <c r="B29" s="6">
        <v>2</v>
      </c>
      <c r="C29" s="6">
        <v>0</v>
      </c>
      <c r="D29" s="6">
        <f t="shared" si="1"/>
        <v>2</v>
      </c>
      <c r="F29" s="5" t="s">
        <v>12</v>
      </c>
      <c r="G29" s="6">
        <v>4</v>
      </c>
      <c r="H29" s="6"/>
      <c r="I29" s="6">
        <f t="shared" si="2"/>
        <v>4</v>
      </c>
    </row>
    <row r="30" spans="1:9">
      <c r="A30" s="5" t="s">
        <v>33</v>
      </c>
      <c r="B30" s="6">
        <v>11</v>
      </c>
      <c r="C30" s="6">
        <v>1</v>
      </c>
      <c r="D30" s="6">
        <f t="shared" si="1"/>
        <v>12</v>
      </c>
      <c r="F30" s="5" t="s">
        <v>33</v>
      </c>
      <c r="G30" s="6">
        <v>8</v>
      </c>
      <c r="H30" s="6">
        <v>1</v>
      </c>
      <c r="I30" s="6">
        <f t="shared" si="2"/>
        <v>9</v>
      </c>
    </row>
    <row r="31" spans="1:9">
      <c r="A31" s="5" t="s">
        <v>34</v>
      </c>
      <c r="B31" s="6">
        <v>8</v>
      </c>
      <c r="C31" s="6">
        <v>4</v>
      </c>
      <c r="D31" s="6">
        <f t="shared" si="1"/>
        <v>12</v>
      </c>
      <c r="F31" s="5" t="s">
        <v>34</v>
      </c>
      <c r="G31" s="6">
        <v>2</v>
      </c>
      <c r="H31" s="6"/>
      <c r="I31" s="6">
        <f t="shared" si="2"/>
        <v>2</v>
      </c>
    </row>
    <row r="32" spans="1:9">
      <c r="A32" s="5" t="s">
        <v>9</v>
      </c>
      <c r="B32" s="6">
        <v>3</v>
      </c>
      <c r="C32" s="6">
        <v>1</v>
      </c>
      <c r="D32" s="6">
        <f t="shared" si="1"/>
        <v>4</v>
      </c>
      <c r="F32" s="5" t="s">
        <v>9</v>
      </c>
      <c r="G32" s="6">
        <v>7</v>
      </c>
      <c r="H32" s="6">
        <v>1</v>
      </c>
      <c r="I32" s="6">
        <f t="shared" si="2"/>
        <v>8</v>
      </c>
    </row>
    <row r="33" spans="1:9">
      <c r="A33" s="14" t="s">
        <v>37</v>
      </c>
      <c r="B33" s="14">
        <v>7</v>
      </c>
      <c r="C33" s="14">
        <v>1</v>
      </c>
      <c r="D33" s="6">
        <f t="shared" si="1"/>
        <v>8</v>
      </c>
      <c r="F33" s="14" t="s">
        <v>37</v>
      </c>
      <c r="G33" s="14">
        <v>0</v>
      </c>
      <c r="H33" s="14">
        <v>1</v>
      </c>
      <c r="I33" s="6">
        <f t="shared" si="2"/>
        <v>1</v>
      </c>
    </row>
    <row r="35" spans="1:9">
      <c r="A35" s="16" t="s">
        <v>20</v>
      </c>
      <c r="F35" s="16" t="s">
        <v>21</v>
      </c>
    </row>
    <row r="37" spans="1:9">
      <c r="A37" s="3" t="s">
        <v>2</v>
      </c>
      <c r="B37" s="3" t="s">
        <v>3</v>
      </c>
      <c r="C37" s="3" t="s">
        <v>4</v>
      </c>
      <c r="D37" s="3" t="s">
        <v>5</v>
      </c>
      <c r="F37" s="3" t="s">
        <v>2</v>
      </c>
      <c r="G37" s="3" t="s">
        <v>3</v>
      </c>
      <c r="H37" s="3" t="s">
        <v>4</v>
      </c>
      <c r="I37" s="3" t="s">
        <v>5</v>
      </c>
    </row>
    <row r="38" spans="1:9">
      <c r="A38" s="5" t="s">
        <v>28</v>
      </c>
      <c r="B38" s="6">
        <v>8</v>
      </c>
      <c r="C38" s="6">
        <v>2</v>
      </c>
      <c r="D38" s="6">
        <f>B38+C38</f>
        <v>10</v>
      </c>
      <c r="F38" s="5" t="s">
        <v>28</v>
      </c>
      <c r="G38" s="6">
        <v>7</v>
      </c>
      <c r="H38" s="6"/>
      <c r="I38" s="6">
        <f>G38+H38</f>
        <v>7</v>
      </c>
    </row>
    <row r="39" spans="1:9">
      <c r="A39" s="5" t="s">
        <v>16</v>
      </c>
      <c r="B39" s="6">
        <v>10</v>
      </c>
      <c r="C39" s="6">
        <v>3</v>
      </c>
      <c r="D39" s="6">
        <f t="shared" ref="D39:D50" si="3">B39+C39</f>
        <v>13</v>
      </c>
      <c r="F39" s="5" t="s">
        <v>16</v>
      </c>
      <c r="G39" s="6">
        <v>7</v>
      </c>
      <c r="H39" s="6">
        <v>1</v>
      </c>
      <c r="I39" s="6">
        <f t="shared" ref="I39:I50" si="4">G39+H39</f>
        <v>8</v>
      </c>
    </row>
    <row r="40" spans="1:9">
      <c r="A40" s="6" t="s">
        <v>36</v>
      </c>
      <c r="B40" s="6">
        <v>2</v>
      </c>
      <c r="C40" s="6">
        <v>3</v>
      </c>
      <c r="D40" s="6">
        <f t="shared" si="3"/>
        <v>5</v>
      </c>
      <c r="F40" s="6" t="s">
        <v>36</v>
      </c>
      <c r="G40" s="6">
        <v>2</v>
      </c>
      <c r="H40" s="6"/>
      <c r="I40" s="6">
        <f t="shared" si="4"/>
        <v>2</v>
      </c>
    </row>
    <row r="41" spans="1:9">
      <c r="A41" s="5" t="s">
        <v>30</v>
      </c>
      <c r="B41" s="6">
        <v>10</v>
      </c>
      <c r="C41" s="6">
        <v>4</v>
      </c>
      <c r="D41" s="6">
        <f t="shared" si="3"/>
        <v>14</v>
      </c>
      <c r="F41" s="5" t="s">
        <v>30</v>
      </c>
      <c r="G41" s="6">
        <v>7</v>
      </c>
      <c r="H41" s="6"/>
      <c r="I41" s="6">
        <f t="shared" si="4"/>
        <v>7</v>
      </c>
    </row>
    <row r="42" spans="1:9">
      <c r="A42" s="5" t="s">
        <v>10</v>
      </c>
      <c r="B42" s="6">
        <v>7</v>
      </c>
      <c r="C42" s="6"/>
      <c r="D42" s="6">
        <f t="shared" si="3"/>
        <v>7</v>
      </c>
      <c r="F42" s="5" t="s">
        <v>10</v>
      </c>
      <c r="G42" s="6">
        <v>11</v>
      </c>
      <c r="H42" s="6">
        <v>1</v>
      </c>
      <c r="I42" s="6">
        <f t="shared" si="4"/>
        <v>12</v>
      </c>
    </row>
    <row r="43" spans="1:9">
      <c r="A43" s="6" t="s">
        <v>13</v>
      </c>
      <c r="B43" s="6">
        <v>3</v>
      </c>
      <c r="C43" s="6"/>
      <c r="D43" s="6">
        <f t="shared" si="3"/>
        <v>3</v>
      </c>
      <c r="F43" s="6" t="s">
        <v>13</v>
      </c>
      <c r="G43" s="6">
        <v>2</v>
      </c>
      <c r="H43" s="6"/>
      <c r="I43" s="6">
        <f t="shared" si="4"/>
        <v>2</v>
      </c>
    </row>
    <row r="44" spans="1:9">
      <c r="A44" s="6" t="s">
        <v>32</v>
      </c>
      <c r="B44" s="6">
        <v>6</v>
      </c>
      <c r="C44" s="6"/>
      <c r="D44" s="6">
        <f t="shared" si="3"/>
        <v>6</v>
      </c>
      <c r="F44" s="6" t="s">
        <v>32</v>
      </c>
      <c r="G44" s="6">
        <v>2</v>
      </c>
      <c r="H44" s="6"/>
      <c r="I44" s="6">
        <f t="shared" si="4"/>
        <v>2</v>
      </c>
    </row>
    <row r="45" spans="1:9">
      <c r="A45" s="5" t="s">
        <v>6</v>
      </c>
      <c r="B45" s="6">
        <v>4</v>
      </c>
      <c r="C45" s="6">
        <v>1</v>
      </c>
      <c r="D45" s="6">
        <f t="shared" si="3"/>
        <v>5</v>
      </c>
      <c r="F45" s="5" t="s">
        <v>6</v>
      </c>
      <c r="G45" s="6">
        <v>6</v>
      </c>
      <c r="H45" s="6"/>
      <c r="I45" s="6">
        <f t="shared" si="4"/>
        <v>6</v>
      </c>
    </row>
    <row r="46" spans="1:9">
      <c r="A46" s="5" t="s">
        <v>12</v>
      </c>
      <c r="B46" s="6">
        <v>0</v>
      </c>
      <c r="C46" s="6">
        <v>1</v>
      </c>
      <c r="D46" s="6">
        <f t="shared" si="3"/>
        <v>1</v>
      </c>
      <c r="F46" s="5" t="s">
        <v>12</v>
      </c>
      <c r="G46" s="6">
        <v>4</v>
      </c>
      <c r="H46" s="6">
        <v>1</v>
      </c>
      <c r="I46" s="6">
        <f t="shared" si="4"/>
        <v>5</v>
      </c>
    </row>
    <row r="47" spans="1:9">
      <c r="A47" s="5" t="s">
        <v>33</v>
      </c>
      <c r="B47" s="6">
        <v>10</v>
      </c>
      <c r="C47" s="6">
        <v>2</v>
      </c>
      <c r="D47" s="6">
        <f t="shared" si="3"/>
        <v>12</v>
      </c>
      <c r="F47" s="5" t="s">
        <v>33</v>
      </c>
      <c r="G47" s="6">
        <v>15</v>
      </c>
      <c r="H47" s="6">
        <v>2</v>
      </c>
      <c r="I47" s="6">
        <f t="shared" si="4"/>
        <v>17</v>
      </c>
    </row>
    <row r="48" spans="1:9">
      <c r="A48" s="5" t="s">
        <v>34</v>
      </c>
      <c r="B48" s="6">
        <v>13</v>
      </c>
      <c r="C48" s="6"/>
      <c r="D48" s="6">
        <f t="shared" si="3"/>
        <v>13</v>
      </c>
      <c r="F48" s="5" t="s">
        <v>34</v>
      </c>
      <c r="G48" s="6">
        <v>12</v>
      </c>
      <c r="H48" s="6"/>
      <c r="I48" s="6">
        <f t="shared" si="4"/>
        <v>12</v>
      </c>
    </row>
    <row r="49" spans="1:9">
      <c r="A49" s="5" t="s">
        <v>9</v>
      </c>
      <c r="B49" s="6">
        <v>6</v>
      </c>
      <c r="C49" s="6"/>
      <c r="D49" s="6">
        <f t="shared" si="3"/>
        <v>6</v>
      </c>
      <c r="F49" s="5" t="s">
        <v>9</v>
      </c>
      <c r="G49" s="6">
        <v>1</v>
      </c>
      <c r="H49" s="6"/>
      <c r="I49" s="6">
        <f t="shared" si="4"/>
        <v>1</v>
      </c>
    </row>
    <row r="50" spans="1:9">
      <c r="A50" s="14" t="s">
        <v>37</v>
      </c>
      <c r="B50" s="14"/>
      <c r="C50" s="14"/>
      <c r="D50" s="6">
        <f t="shared" si="3"/>
        <v>0</v>
      </c>
      <c r="F50" s="14" t="s">
        <v>37</v>
      </c>
      <c r="G50" s="14">
        <v>1</v>
      </c>
      <c r="H50" s="14"/>
      <c r="I50" s="6">
        <f t="shared" si="4"/>
        <v>1</v>
      </c>
    </row>
    <row r="52" spans="1:9">
      <c r="A52" s="16" t="s">
        <v>22</v>
      </c>
      <c r="F52" s="16" t="s">
        <v>23</v>
      </c>
    </row>
    <row r="54" spans="1:9">
      <c r="A54" s="3" t="s">
        <v>2</v>
      </c>
      <c r="B54" s="3" t="s">
        <v>3</v>
      </c>
      <c r="C54" s="3" t="s">
        <v>4</v>
      </c>
      <c r="D54" s="3" t="s">
        <v>5</v>
      </c>
      <c r="F54" s="3" t="s">
        <v>2</v>
      </c>
      <c r="G54" s="3" t="s">
        <v>3</v>
      </c>
      <c r="H54" s="3" t="s">
        <v>4</v>
      </c>
      <c r="I54" s="3" t="s">
        <v>5</v>
      </c>
    </row>
    <row r="55" spans="1:9">
      <c r="A55" s="5" t="s">
        <v>28</v>
      </c>
      <c r="B55" s="6">
        <v>8</v>
      </c>
      <c r="C55" s="6">
        <v>4</v>
      </c>
      <c r="D55" s="6">
        <f t="shared" ref="D55:D66" si="5">SUM(B55:C55)</f>
        <v>12</v>
      </c>
      <c r="F55" s="5" t="s">
        <v>28</v>
      </c>
      <c r="G55" s="6">
        <v>13</v>
      </c>
      <c r="H55" s="6">
        <v>1</v>
      </c>
      <c r="I55" s="6">
        <f>G55+H55</f>
        <v>14</v>
      </c>
    </row>
    <row r="56" spans="1:9">
      <c r="A56" s="5" t="s">
        <v>16</v>
      </c>
      <c r="B56" s="6">
        <v>4</v>
      </c>
      <c r="C56" s="6">
        <v>3</v>
      </c>
      <c r="D56" s="6">
        <f t="shared" si="5"/>
        <v>7</v>
      </c>
      <c r="F56" s="5" t="s">
        <v>16</v>
      </c>
      <c r="G56" s="6">
        <v>1</v>
      </c>
      <c r="H56" s="6">
        <v>1</v>
      </c>
      <c r="I56" s="6">
        <f t="shared" ref="I56:I67" si="6">G56+H56</f>
        <v>2</v>
      </c>
    </row>
    <row r="57" spans="1:9">
      <c r="A57" s="6" t="s">
        <v>36</v>
      </c>
      <c r="B57" s="6">
        <v>0</v>
      </c>
      <c r="C57" s="6">
        <v>4</v>
      </c>
      <c r="D57" s="6">
        <f t="shared" si="5"/>
        <v>4</v>
      </c>
      <c r="F57" s="6" t="s">
        <v>36</v>
      </c>
      <c r="G57" s="6">
        <v>3</v>
      </c>
      <c r="H57" s="6">
        <v>1</v>
      </c>
      <c r="I57" s="6">
        <f t="shared" si="6"/>
        <v>4</v>
      </c>
    </row>
    <row r="58" spans="1:9">
      <c r="A58" s="5" t="s">
        <v>30</v>
      </c>
      <c r="B58" s="6">
        <v>8</v>
      </c>
      <c r="C58" s="6">
        <v>3</v>
      </c>
      <c r="D58" s="6">
        <f t="shared" si="5"/>
        <v>11</v>
      </c>
      <c r="F58" s="5" t="s">
        <v>30</v>
      </c>
      <c r="G58" s="6">
        <v>7</v>
      </c>
      <c r="H58" s="6">
        <v>1</v>
      </c>
      <c r="I58" s="6">
        <f t="shared" si="6"/>
        <v>8</v>
      </c>
    </row>
    <row r="59" spans="1:9">
      <c r="A59" s="5" t="s">
        <v>10</v>
      </c>
      <c r="B59" s="6">
        <v>2</v>
      </c>
      <c r="C59" s="6">
        <v>3</v>
      </c>
      <c r="D59" s="6">
        <f t="shared" si="5"/>
        <v>5</v>
      </c>
      <c r="F59" s="5" t="s">
        <v>10</v>
      </c>
      <c r="G59" s="6">
        <v>8</v>
      </c>
      <c r="H59" s="6">
        <v>1</v>
      </c>
      <c r="I59" s="6">
        <f t="shared" si="6"/>
        <v>9</v>
      </c>
    </row>
    <row r="60" spans="1:9">
      <c r="A60" s="6" t="s">
        <v>13</v>
      </c>
      <c r="B60" s="6">
        <v>3</v>
      </c>
      <c r="C60" s="6">
        <v>3</v>
      </c>
      <c r="D60" s="6">
        <f t="shared" si="5"/>
        <v>6</v>
      </c>
      <c r="F60" s="6" t="s">
        <v>13</v>
      </c>
      <c r="G60" s="6">
        <v>6</v>
      </c>
      <c r="H60" s="6">
        <v>1</v>
      </c>
      <c r="I60" s="6">
        <f t="shared" si="6"/>
        <v>7</v>
      </c>
    </row>
    <row r="61" spans="1:9">
      <c r="A61" s="6" t="s">
        <v>32</v>
      </c>
      <c r="B61" s="6">
        <v>1</v>
      </c>
      <c r="C61" s="6">
        <v>3</v>
      </c>
      <c r="D61" s="6">
        <f t="shared" si="5"/>
        <v>4</v>
      </c>
      <c r="F61" s="6" t="s">
        <v>32</v>
      </c>
      <c r="G61" s="6">
        <v>2</v>
      </c>
      <c r="H61" s="6"/>
      <c r="I61" s="6">
        <f t="shared" si="6"/>
        <v>2</v>
      </c>
    </row>
    <row r="62" spans="1:9">
      <c r="A62" s="5" t="s">
        <v>6</v>
      </c>
      <c r="B62" s="6">
        <v>3</v>
      </c>
      <c r="C62" s="6">
        <v>3</v>
      </c>
      <c r="D62" s="6">
        <f t="shared" si="5"/>
        <v>6</v>
      </c>
      <c r="F62" s="5" t="s">
        <v>6</v>
      </c>
      <c r="G62" s="6">
        <v>7</v>
      </c>
      <c r="H62" s="6">
        <v>1</v>
      </c>
      <c r="I62" s="6">
        <f t="shared" si="6"/>
        <v>8</v>
      </c>
    </row>
    <row r="63" spans="1:9">
      <c r="A63" s="5" t="s">
        <v>12</v>
      </c>
      <c r="B63" s="6">
        <v>0</v>
      </c>
      <c r="C63" s="6">
        <v>0</v>
      </c>
      <c r="D63" s="6">
        <f t="shared" si="5"/>
        <v>0</v>
      </c>
      <c r="F63" s="5" t="s">
        <v>12</v>
      </c>
      <c r="G63" s="6">
        <v>6</v>
      </c>
      <c r="H63" s="6"/>
      <c r="I63" s="6">
        <f t="shared" si="6"/>
        <v>6</v>
      </c>
    </row>
    <row r="64" spans="1:9">
      <c r="A64" s="5" t="s">
        <v>33</v>
      </c>
      <c r="B64" s="6">
        <v>3</v>
      </c>
      <c r="C64" s="6">
        <v>5</v>
      </c>
      <c r="D64" s="6">
        <f t="shared" si="5"/>
        <v>8</v>
      </c>
      <c r="F64" s="5" t="s">
        <v>33</v>
      </c>
      <c r="G64" s="6">
        <v>20</v>
      </c>
      <c r="H64" s="6"/>
      <c r="I64" s="6">
        <f t="shared" si="6"/>
        <v>20</v>
      </c>
    </row>
    <row r="65" spans="1:9">
      <c r="A65" s="5" t="s">
        <v>34</v>
      </c>
      <c r="B65" s="6">
        <v>8</v>
      </c>
      <c r="C65" s="6">
        <v>3</v>
      </c>
      <c r="D65" s="6">
        <f t="shared" si="5"/>
        <v>11</v>
      </c>
      <c r="F65" s="5" t="s">
        <v>34</v>
      </c>
      <c r="G65" s="6">
        <v>7</v>
      </c>
      <c r="H65" s="6">
        <v>1</v>
      </c>
      <c r="I65" s="6">
        <f t="shared" si="6"/>
        <v>8</v>
      </c>
    </row>
    <row r="66" spans="1:9">
      <c r="A66" s="5" t="s">
        <v>9</v>
      </c>
      <c r="B66" s="6">
        <v>5</v>
      </c>
      <c r="C66" s="6">
        <v>0</v>
      </c>
      <c r="D66" s="6">
        <f t="shared" si="5"/>
        <v>5</v>
      </c>
      <c r="F66" s="5" t="s">
        <v>9</v>
      </c>
      <c r="G66" s="6">
        <v>9</v>
      </c>
      <c r="H66" s="6">
        <v>1</v>
      </c>
      <c r="I66" s="6">
        <f t="shared" si="6"/>
        <v>10</v>
      </c>
    </row>
    <row r="67" spans="1:9">
      <c r="A67" s="14" t="s">
        <v>37</v>
      </c>
      <c r="B67" s="14">
        <v>0</v>
      </c>
      <c r="C67" s="14">
        <v>4</v>
      </c>
      <c r="D67" s="14">
        <f>SUM(B67:C67)</f>
        <v>4</v>
      </c>
      <c r="F67" s="14" t="s">
        <v>37</v>
      </c>
      <c r="G67" s="14">
        <v>2</v>
      </c>
      <c r="H67" s="14">
        <v>1</v>
      </c>
      <c r="I67" s="6">
        <f t="shared" si="6"/>
        <v>3</v>
      </c>
    </row>
    <row r="69" spans="1:9">
      <c r="A69" s="16" t="s">
        <v>24</v>
      </c>
      <c r="F69" s="16" t="s">
        <v>25</v>
      </c>
    </row>
    <row r="71" spans="1:9">
      <c r="A71" s="3" t="s">
        <v>2</v>
      </c>
      <c r="B71" s="3" t="s">
        <v>3</v>
      </c>
      <c r="C71" s="3" t="s">
        <v>4</v>
      </c>
      <c r="D71" s="3" t="s">
        <v>5</v>
      </c>
      <c r="F71" s="3" t="s">
        <v>2</v>
      </c>
      <c r="G71" s="3" t="s">
        <v>3</v>
      </c>
      <c r="H71" s="3" t="s">
        <v>4</v>
      </c>
      <c r="I71" s="3" t="s">
        <v>5</v>
      </c>
    </row>
    <row r="72" spans="1:9">
      <c r="A72" s="5" t="s">
        <v>28</v>
      </c>
      <c r="B72" s="6">
        <v>19</v>
      </c>
      <c r="C72" s="6">
        <v>3</v>
      </c>
      <c r="D72" s="6">
        <f t="shared" ref="D72:D83" si="7">SUM(B72:C72)</f>
        <v>22</v>
      </c>
      <c r="F72" s="5" t="s">
        <v>28</v>
      </c>
      <c r="G72" s="6">
        <v>7</v>
      </c>
      <c r="H72" s="6"/>
      <c r="I72" s="6">
        <f>G72+H72</f>
        <v>7</v>
      </c>
    </row>
    <row r="73" spans="1:9">
      <c r="A73" s="5" t="s">
        <v>16</v>
      </c>
      <c r="B73" s="6">
        <v>3</v>
      </c>
      <c r="C73" s="6">
        <v>0</v>
      </c>
      <c r="D73" s="6">
        <f t="shared" si="7"/>
        <v>3</v>
      </c>
      <c r="F73" s="5" t="s">
        <v>16</v>
      </c>
      <c r="G73" s="6">
        <v>8</v>
      </c>
      <c r="H73" s="6"/>
      <c r="I73" s="6">
        <f t="shared" ref="I73:I84" si="8">G73+H73</f>
        <v>8</v>
      </c>
    </row>
    <row r="74" spans="1:9">
      <c r="A74" s="6" t="s">
        <v>36</v>
      </c>
      <c r="B74" s="6">
        <v>2</v>
      </c>
      <c r="C74" s="6">
        <v>0</v>
      </c>
      <c r="D74" s="6">
        <f t="shared" si="7"/>
        <v>2</v>
      </c>
      <c r="F74" s="6" t="s">
        <v>36</v>
      </c>
      <c r="G74" s="6">
        <v>3</v>
      </c>
      <c r="H74" s="6"/>
      <c r="I74" s="6">
        <f t="shared" si="8"/>
        <v>3</v>
      </c>
    </row>
    <row r="75" spans="1:9">
      <c r="A75" s="5" t="s">
        <v>30</v>
      </c>
      <c r="B75" s="6">
        <v>4</v>
      </c>
      <c r="C75" s="6">
        <v>0</v>
      </c>
      <c r="D75" s="6">
        <f t="shared" si="7"/>
        <v>4</v>
      </c>
      <c r="F75" s="5" t="s">
        <v>30</v>
      </c>
      <c r="G75" s="6">
        <v>7</v>
      </c>
      <c r="H75" s="6"/>
      <c r="I75" s="6">
        <f t="shared" si="8"/>
        <v>7</v>
      </c>
    </row>
    <row r="76" spans="1:9">
      <c r="A76" s="5" t="s">
        <v>10</v>
      </c>
      <c r="B76" s="6">
        <v>10</v>
      </c>
      <c r="C76" s="6">
        <v>1</v>
      </c>
      <c r="D76" s="6">
        <f t="shared" si="7"/>
        <v>11</v>
      </c>
      <c r="F76" s="5" t="s">
        <v>10</v>
      </c>
      <c r="G76" s="6">
        <v>16</v>
      </c>
      <c r="H76" s="6"/>
      <c r="I76" s="6">
        <f t="shared" si="8"/>
        <v>16</v>
      </c>
    </row>
    <row r="77" spans="1:9">
      <c r="A77" s="6" t="s">
        <v>13</v>
      </c>
      <c r="B77" s="6">
        <v>4</v>
      </c>
      <c r="C77" s="6">
        <v>1</v>
      </c>
      <c r="D77" s="6">
        <f t="shared" si="7"/>
        <v>5</v>
      </c>
      <c r="F77" s="6" t="s">
        <v>13</v>
      </c>
      <c r="G77" s="6">
        <v>5</v>
      </c>
      <c r="H77" s="6"/>
      <c r="I77" s="6">
        <f t="shared" si="8"/>
        <v>5</v>
      </c>
    </row>
    <row r="78" spans="1:9">
      <c r="A78" s="6" t="s">
        <v>32</v>
      </c>
      <c r="B78" s="6">
        <v>0</v>
      </c>
      <c r="C78" s="6">
        <v>0</v>
      </c>
      <c r="D78" s="6">
        <f t="shared" si="7"/>
        <v>0</v>
      </c>
      <c r="F78" s="6" t="s">
        <v>32</v>
      </c>
      <c r="G78" s="6">
        <v>0</v>
      </c>
      <c r="H78" s="6">
        <v>2</v>
      </c>
      <c r="I78" s="6">
        <f t="shared" si="8"/>
        <v>2</v>
      </c>
    </row>
    <row r="79" spans="1:9">
      <c r="A79" s="5" t="s">
        <v>6</v>
      </c>
      <c r="B79" s="6">
        <v>4</v>
      </c>
      <c r="C79" s="6">
        <v>0</v>
      </c>
      <c r="D79" s="6">
        <f t="shared" si="7"/>
        <v>4</v>
      </c>
      <c r="F79" s="5" t="s">
        <v>6</v>
      </c>
      <c r="G79" s="6">
        <v>2</v>
      </c>
      <c r="H79" s="6">
        <v>1</v>
      </c>
      <c r="I79" s="6">
        <f t="shared" si="8"/>
        <v>3</v>
      </c>
    </row>
    <row r="80" spans="1:9">
      <c r="A80" s="5" t="s">
        <v>12</v>
      </c>
      <c r="B80" s="6">
        <v>0</v>
      </c>
      <c r="C80" s="6">
        <v>1</v>
      </c>
      <c r="D80" s="6">
        <f t="shared" si="7"/>
        <v>1</v>
      </c>
      <c r="F80" s="5" t="s">
        <v>12</v>
      </c>
      <c r="G80" s="6">
        <v>7</v>
      </c>
      <c r="H80" s="6"/>
      <c r="I80" s="6">
        <f t="shared" si="8"/>
        <v>7</v>
      </c>
    </row>
    <row r="81" spans="1:9">
      <c r="A81" s="5" t="s">
        <v>33</v>
      </c>
      <c r="B81" s="6">
        <v>7</v>
      </c>
      <c r="C81" s="6">
        <v>1</v>
      </c>
      <c r="D81" s="6">
        <f t="shared" si="7"/>
        <v>8</v>
      </c>
      <c r="F81" s="5" t="s">
        <v>33</v>
      </c>
      <c r="G81" s="6">
        <v>5</v>
      </c>
      <c r="H81" s="6"/>
      <c r="I81" s="6">
        <f t="shared" si="8"/>
        <v>5</v>
      </c>
    </row>
    <row r="82" spans="1:9">
      <c r="A82" s="5" t="s">
        <v>34</v>
      </c>
      <c r="B82" s="6">
        <v>4</v>
      </c>
      <c r="C82" s="6">
        <v>0</v>
      </c>
      <c r="D82" s="6">
        <f t="shared" si="7"/>
        <v>4</v>
      </c>
      <c r="F82" s="5" t="s">
        <v>34</v>
      </c>
      <c r="G82" s="6">
        <v>5</v>
      </c>
      <c r="H82" s="6">
        <v>1</v>
      </c>
      <c r="I82" s="6">
        <f t="shared" si="8"/>
        <v>6</v>
      </c>
    </row>
    <row r="83" spans="1:9">
      <c r="A83" s="5" t="s">
        <v>9</v>
      </c>
      <c r="B83" s="6">
        <v>3</v>
      </c>
      <c r="C83" s="6">
        <v>0</v>
      </c>
      <c r="D83" s="6">
        <f t="shared" si="7"/>
        <v>3</v>
      </c>
      <c r="F83" s="5" t="s">
        <v>9</v>
      </c>
      <c r="G83" s="6">
        <v>6</v>
      </c>
      <c r="H83" s="6"/>
      <c r="I83" s="6">
        <f t="shared" si="8"/>
        <v>6</v>
      </c>
    </row>
    <row r="84" spans="1:9">
      <c r="A84" s="14" t="s">
        <v>37</v>
      </c>
      <c r="B84" s="14">
        <v>1</v>
      </c>
      <c r="C84" s="14">
        <v>0</v>
      </c>
      <c r="D84" s="14">
        <f>SUM(B84:C84)</f>
        <v>1</v>
      </c>
      <c r="F84" s="14" t="s">
        <v>37</v>
      </c>
      <c r="G84" s="14">
        <v>1</v>
      </c>
      <c r="H84" s="14"/>
      <c r="I84" s="6">
        <f t="shared" si="8"/>
        <v>1</v>
      </c>
    </row>
    <row r="86" spans="1:9">
      <c r="A86" s="16" t="s">
        <v>26</v>
      </c>
      <c r="F86" s="16" t="s">
        <v>27</v>
      </c>
    </row>
    <row r="88" spans="1:9">
      <c r="A88" s="3" t="s">
        <v>2</v>
      </c>
      <c r="B88" s="3" t="s">
        <v>3</v>
      </c>
      <c r="C88" s="3" t="s">
        <v>4</v>
      </c>
      <c r="D88" s="3" t="s">
        <v>5</v>
      </c>
      <c r="F88" s="3" t="s">
        <v>2</v>
      </c>
      <c r="G88" s="3" t="s">
        <v>3</v>
      </c>
      <c r="H88" s="3" t="s">
        <v>4</v>
      </c>
      <c r="I88" s="3" t="s">
        <v>5</v>
      </c>
    </row>
    <row r="89" spans="1:9">
      <c r="A89" s="5" t="s">
        <v>28</v>
      </c>
      <c r="B89" s="6">
        <v>16</v>
      </c>
      <c r="C89" s="6">
        <v>1</v>
      </c>
      <c r="D89" s="6">
        <f>B89+C89</f>
        <v>17</v>
      </c>
      <c r="F89" s="5" t="s">
        <v>38</v>
      </c>
      <c r="G89" s="6">
        <v>4</v>
      </c>
      <c r="H89" s="6"/>
      <c r="I89" s="6">
        <f>G89+H89</f>
        <v>4</v>
      </c>
    </row>
    <row r="90" spans="1:9">
      <c r="A90" s="5" t="s">
        <v>16</v>
      </c>
      <c r="B90" s="6">
        <v>0</v>
      </c>
      <c r="C90" s="6"/>
      <c r="D90" s="6">
        <f t="shared" ref="D90:D101" si="9">B90+C90</f>
        <v>0</v>
      </c>
      <c r="F90" s="5" t="s">
        <v>35</v>
      </c>
      <c r="G90" s="6">
        <v>5</v>
      </c>
      <c r="H90" s="6"/>
      <c r="I90" s="6">
        <f t="shared" ref="I90:I101" si="10">G90+H90</f>
        <v>5</v>
      </c>
    </row>
    <row r="91" spans="1:9">
      <c r="A91" s="6" t="s">
        <v>36</v>
      </c>
      <c r="B91" s="6">
        <v>2</v>
      </c>
      <c r="C91" s="6"/>
      <c r="D91" s="6">
        <f t="shared" si="9"/>
        <v>2</v>
      </c>
      <c r="F91" s="6" t="s">
        <v>39</v>
      </c>
      <c r="G91" s="6">
        <v>0</v>
      </c>
      <c r="H91" s="6"/>
      <c r="I91" s="6">
        <f t="shared" si="10"/>
        <v>0</v>
      </c>
    </row>
    <row r="92" spans="1:9">
      <c r="A92" s="5" t="s">
        <v>30</v>
      </c>
      <c r="B92" s="6">
        <v>7</v>
      </c>
      <c r="C92" s="6"/>
      <c r="D92" s="6">
        <f t="shared" si="9"/>
        <v>7</v>
      </c>
      <c r="F92" s="5" t="s">
        <v>11</v>
      </c>
      <c r="G92" s="6">
        <v>1</v>
      </c>
      <c r="H92" s="6"/>
      <c r="I92" s="6">
        <f t="shared" si="10"/>
        <v>1</v>
      </c>
    </row>
    <row r="93" spans="1:9">
      <c r="A93" s="5" t="s">
        <v>10</v>
      </c>
      <c r="B93" s="6">
        <v>9</v>
      </c>
      <c r="C93" s="6">
        <v>1</v>
      </c>
      <c r="D93" s="6">
        <f t="shared" si="9"/>
        <v>10</v>
      </c>
      <c r="F93" s="5" t="s">
        <v>40</v>
      </c>
      <c r="G93" s="6">
        <v>8</v>
      </c>
      <c r="H93" s="6"/>
      <c r="I93" s="6">
        <f t="shared" si="10"/>
        <v>8</v>
      </c>
    </row>
    <row r="94" spans="1:9">
      <c r="A94" s="6" t="s">
        <v>13</v>
      </c>
      <c r="B94" s="6">
        <v>2</v>
      </c>
      <c r="C94" s="6"/>
      <c r="D94" s="6">
        <f t="shared" si="9"/>
        <v>2</v>
      </c>
      <c r="F94" s="6" t="s">
        <v>41</v>
      </c>
      <c r="G94" s="6">
        <v>7</v>
      </c>
      <c r="H94" s="6"/>
      <c r="I94" s="6">
        <f t="shared" si="10"/>
        <v>7</v>
      </c>
    </row>
    <row r="95" spans="1:9">
      <c r="A95" s="6" t="s">
        <v>32</v>
      </c>
      <c r="B95" s="6">
        <v>3</v>
      </c>
      <c r="C95" s="6"/>
      <c r="D95" s="6">
        <f t="shared" si="9"/>
        <v>3</v>
      </c>
      <c r="F95" s="6" t="s">
        <v>32</v>
      </c>
      <c r="G95" s="6">
        <v>1</v>
      </c>
      <c r="H95" s="6"/>
      <c r="I95" s="6">
        <f t="shared" si="10"/>
        <v>1</v>
      </c>
    </row>
    <row r="96" spans="1:9">
      <c r="A96" s="5" t="s">
        <v>6</v>
      </c>
      <c r="B96" s="6">
        <v>2</v>
      </c>
      <c r="C96" s="6">
        <v>1</v>
      </c>
      <c r="D96" s="6">
        <f t="shared" si="9"/>
        <v>3</v>
      </c>
      <c r="F96" s="5" t="s">
        <v>6</v>
      </c>
      <c r="G96" s="6">
        <v>1</v>
      </c>
      <c r="H96" s="6">
        <v>1</v>
      </c>
      <c r="I96" s="6">
        <f t="shared" si="10"/>
        <v>2</v>
      </c>
    </row>
    <row r="97" spans="1:9">
      <c r="A97" s="5" t="s">
        <v>12</v>
      </c>
      <c r="B97" s="6">
        <v>3</v>
      </c>
      <c r="C97" s="6"/>
      <c r="D97" s="6">
        <f t="shared" si="9"/>
        <v>3</v>
      </c>
      <c r="F97" s="5" t="s">
        <v>12</v>
      </c>
      <c r="G97" s="6">
        <v>2</v>
      </c>
      <c r="H97" s="6">
        <v>2</v>
      </c>
      <c r="I97" s="6">
        <f t="shared" si="10"/>
        <v>4</v>
      </c>
    </row>
    <row r="98" spans="1:9">
      <c r="A98" s="5" t="s">
        <v>33</v>
      </c>
      <c r="B98" s="6">
        <v>6</v>
      </c>
      <c r="C98" s="6">
        <v>1</v>
      </c>
      <c r="D98" s="6">
        <f t="shared" si="9"/>
        <v>7</v>
      </c>
      <c r="F98" s="5" t="s">
        <v>14</v>
      </c>
      <c r="G98" s="6">
        <v>4</v>
      </c>
      <c r="H98" s="6">
        <v>1</v>
      </c>
      <c r="I98" s="6">
        <f t="shared" si="10"/>
        <v>5</v>
      </c>
    </row>
    <row r="99" spans="1:9">
      <c r="A99" s="5" t="s">
        <v>34</v>
      </c>
      <c r="B99" s="6">
        <v>13</v>
      </c>
      <c r="C99" s="6"/>
      <c r="D99" s="6">
        <f t="shared" si="9"/>
        <v>13</v>
      </c>
      <c r="F99" s="5" t="s">
        <v>42</v>
      </c>
      <c r="G99" s="6">
        <v>7</v>
      </c>
      <c r="H99" s="6"/>
      <c r="I99" s="6">
        <f t="shared" si="10"/>
        <v>7</v>
      </c>
    </row>
    <row r="100" spans="1:9">
      <c r="A100" s="5" t="s">
        <v>9</v>
      </c>
      <c r="B100" s="6">
        <v>3</v>
      </c>
      <c r="C100" s="6"/>
      <c r="D100" s="6">
        <f t="shared" si="9"/>
        <v>3</v>
      </c>
      <c r="F100" s="5" t="s">
        <v>43</v>
      </c>
      <c r="G100" s="6">
        <v>6</v>
      </c>
      <c r="H100" s="6"/>
      <c r="I100" s="6">
        <f t="shared" si="10"/>
        <v>6</v>
      </c>
    </row>
    <row r="101" spans="1:9">
      <c r="A101" s="14" t="s">
        <v>37</v>
      </c>
      <c r="B101" s="14">
        <v>0</v>
      </c>
      <c r="C101" s="14">
        <v>1</v>
      </c>
      <c r="D101" s="6">
        <f t="shared" si="9"/>
        <v>1</v>
      </c>
      <c r="F101" s="14" t="s">
        <v>44</v>
      </c>
      <c r="G101" s="14">
        <v>0</v>
      </c>
      <c r="H101" s="14"/>
      <c r="I101" s="6">
        <f t="shared" si="1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F106" sqref="F106"/>
    </sheetView>
  </sheetViews>
  <sheetFormatPr defaultColWidth="9.375" defaultRowHeight="12.95"/>
  <cols>
    <col min="1" max="1" width="15" style="17" bestFit="1" customWidth="1"/>
    <col min="2" max="2" width="9.375" style="17" customWidth="1"/>
    <col min="3" max="3" width="13.625" style="17" bestFit="1" customWidth="1"/>
    <col min="4" max="4" width="19.5" style="17" bestFit="1" customWidth="1"/>
    <col min="5" max="5" width="9.375" style="17"/>
    <col min="6" max="6" width="15" style="17" bestFit="1" customWidth="1"/>
    <col min="7" max="7" width="9.375" style="17"/>
    <col min="8" max="8" width="13.625" style="17" bestFit="1" customWidth="1"/>
    <col min="9" max="9" width="19.5" style="17" bestFit="1" customWidth="1"/>
    <col min="10" max="16384" width="9.375" style="17"/>
  </cols>
  <sheetData>
    <row r="1" spans="1:9">
      <c r="A1" s="16" t="s">
        <v>0</v>
      </c>
      <c r="F1" s="16" t="s">
        <v>1</v>
      </c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3" t="s">
        <v>2</v>
      </c>
      <c r="G3" s="3" t="s">
        <v>3</v>
      </c>
      <c r="H3" s="3" t="s">
        <v>4</v>
      </c>
      <c r="I3" s="3" t="s">
        <v>5</v>
      </c>
    </row>
    <row r="4" spans="1:9">
      <c r="A4" s="5" t="s">
        <v>38</v>
      </c>
      <c r="B4" s="6">
        <v>6</v>
      </c>
      <c r="C4" s="6"/>
      <c r="D4" s="6">
        <f t="shared" ref="D4:D15" si="0">SUM(B4:C4)</f>
        <v>6</v>
      </c>
      <c r="F4" s="5" t="s">
        <v>38</v>
      </c>
      <c r="G4" s="6">
        <v>15</v>
      </c>
      <c r="H4" s="6">
        <v>2</v>
      </c>
      <c r="I4" s="6">
        <f t="shared" ref="I4:I15" si="1">SUM(G4:H4)</f>
        <v>17</v>
      </c>
    </row>
    <row r="5" spans="1:9">
      <c r="A5" s="5" t="s">
        <v>35</v>
      </c>
      <c r="B5" s="6">
        <v>5</v>
      </c>
      <c r="C5" s="6"/>
      <c r="D5" s="6">
        <f t="shared" si="0"/>
        <v>5</v>
      </c>
      <c r="F5" s="5" t="s">
        <v>35</v>
      </c>
      <c r="G5" s="6">
        <v>5</v>
      </c>
      <c r="H5" s="6">
        <v>2</v>
      </c>
      <c r="I5" s="6">
        <f t="shared" si="1"/>
        <v>7</v>
      </c>
    </row>
    <row r="6" spans="1:9">
      <c r="A6" s="6" t="s">
        <v>39</v>
      </c>
      <c r="B6" s="6">
        <v>2</v>
      </c>
      <c r="C6" s="6"/>
      <c r="D6" s="6">
        <f t="shared" si="0"/>
        <v>2</v>
      </c>
      <c r="F6" s="6" t="s">
        <v>39</v>
      </c>
      <c r="G6" s="6">
        <v>3</v>
      </c>
      <c r="H6" s="6">
        <v>2</v>
      </c>
      <c r="I6" s="6">
        <f t="shared" si="1"/>
        <v>5</v>
      </c>
    </row>
    <row r="7" spans="1:9">
      <c r="A7" s="5" t="s">
        <v>11</v>
      </c>
      <c r="B7" s="6">
        <v>13</v>
      </c>
      <c r="C7" s="6"/>
      <c r="D7" s="6">
        <f t="shared" si="0"/>
        <v>13</v>
      </c>
      <c r="F7" s="5" t="s">
        <v>11</v>
      </c>
      <c r="G7" s="6">
        <v>0</v>
      </c>
      <c r="H7" s="6">
        <v>2</v>
      </c>
      <c r="I7" s="6">
        <f t="shared" si="1"/>
        <v>2</v>
      </c>
    </row>
    <row r="8" spans="1:9">
      <c r="A8" s="5" t="s">
        <v>40</v>
      </c>
      <c r="B8" s="6">
        <v>11</v>
      </c>
      <c r="C8" s="6">
        <v>1</v>
      </c>
      <c r="D8" s="6">
        <f t="shared" si="0"/>
        <v>12</v>
      </c>
      <c r="F8" s="5" t="s">
        <v>40</v>
      </c>
      <c r="G8" s="6">
        <v>8</v>
      </c>
      <c r="H8" s="6">
        <v>5</v>
      </c>
      <c r="I8" s="6">
        <f t="shared" si="1"/>
        <v>13</v>
      </c>
    </row>
    <row r="9" spans="1:9">
      <c r="A9" s="6" t="s">
        <v>41</v>
      </c>
      <c r="B9" s="6">
        <v>3</v>
      </c>
      <c r="C9" s="6">
        <v>2</v>
      </c>
      <c r="D9" s="6">
        <f t="shared" si="0"/>
        <v>5</v>
      </c>
      <c r="F9" s="6" t="s">
        <v>41</v>
      </c>
      <c r="G9" s="6">
        <v>2</v>
      </c>
      <c r="H9" s="6">
        <v>3</v>
      </c>
      <c r="I9" s="6">
        <f t="shared" si="1"/>
        <v>5</v>
      </c>
    </row>
    <row r="10" spans="1:9">
      <c r="A10" s="6" t="s">
        <v>32</v>
      </c>
      <c r="B10" s="6">
        <v>2</v>
      </c>
      <c r="C10" s="6">
        <v>1</v>
      </c>
      <c r="D10" s="6">
        <f t="shared" si="0"/>
        <v>3</v>
      </c>
      <c r="F10" s="6" t="s">
        <v>32</v>
      </c>
      <c r="G10" s="6">
        <v>1</v>
      </c>
      <c r="H10" s="6">
        <v>2</v>
      </c>
      <c r="I10" s="6">
        <f t="shared" si="1"/>
        <v>3</v>
      </c>
    </row>
    <row r="11" spans="1:9">
      <c r="A11" s="5" t="s">
        <v>6</v>
      </c>
      <c r="B11" s="6">
        <v>5</v>
      </c>
      <c r="C11" s="6">
        <v>1</v>
      </c>
      <c r="D11" s="6">
        <f t="shared" si="0"/>
        <v>6</v>
      </c>
      <c r="F11" s="5" t="s">
        <v>6</v>
      </c>
      <c r="G11" s="6">
        <v>3</v>
      </c>
      <c r="H11" s="6">
        <v>3</v>
      </c>
      <c r="I11" s="6">
        <f t="shared" si="1"/>
        <v>6</v>
      </c>
    </row>
    <row r="12" spans="1:9">
      <c r="A12" s="5" t="s">
        <v>12</v>
      </c>
      <c r="B12" s="6">
        <v>3</v>
      </c>
      <c r="C12" s="6">
        <v>1</v>
      </c>
      <c r="D12" s="6">
        <f t="shared" si="0"/>
        <v>4</v>
      </c>
      <c r="F12" s="5" t="s">
        <v>12</v>
      </c>
      <c r="G12" s="6">
        <v>1</v>
      </c>
      <c r="H12" s="6">
        <v>3</v>
      </c>
      <c r="I12" s="6">
        <f t="shared" si="1"/>
        <v>4</v>
      </c>
    </row>
    <row r="13" spans="1:9">
      <c r="A13" s="5" t="s">
        <v>14</v>
      </c>
      <c r="B13" s="6">
        <v>14</v>
      </c>
      <c r="C13" s="6">
        <v>1</v>
      </c>
      <c r="D13" s="6">
        <f t="shared" si="0"/>
        <v>15</v>
      </c>
      <c r="F13" s="5" t="s">
        <v>14</v>
      </c>
      <c r="G13" s="6">
        <v>1</v>
      </c>
      <c r="H13" s="6">
        <v>4</v>
      </c>
      <c r="I13" s="6">
        <f t="shared" si="1"/>
        <v>5</v>
      </c>
    </row>
    <row r="14" spans="1:9">
      <c r="A14" s="5" t="s">
        <v>42</v>
      </c>
      <c r="B14" s="6">
        <v>7</v>
      </c>
      <c r="C14" s="6">
        <v>1</v>
      </c>
      <c r="D14" s="6">
        <f t="shared" si="0"/>
        <v>8</v>
      </c>
      <c r="F14" s="5" t="s">
        <v>42</v>
      </c>
      <c r="G14" s="6">
        <v>8</v>
      </c>
      <c r="H14" s="6">
        <v>2</v>
      </c>
      <c r="I14" s="6">
        <f t="shared" si="1"/>
        <v>10</v>
      </c>
    </row>
    <row r="15" spans="1:9">
      <c r="A15" s="5" t="s">
        <v>43</v>
      </c>
      <c r="B15" s="6">
        <v>10</v>
      </c>
      <c r="C15" s="6">
        <v>1</v>
      </c>
      <c r="D15" s="6">
        <f t="shared" si="0"/>
        <v>11</v>
      </c>
      <c r="F15" s="5" t="s">
        <v>43</v>
      </c>
      <c r="G15" s="6">
        <v>3</v>
      </c>
      <c r="H15" s="6">
        <v>1</v>
      </c>
      <c r="I15" s="6">
        <f t="shared" si="1"/>
        <v>4</v>
      </c>
    </row>
    <row r="16" spans="1:9">
      <c r="A16" s="14" t="s">
        <v>44</v>
      </c>
      <c r="B16" s="14">
        <v>0</v>
      </c>
      <c r="C16" s="14"/>
      <c r="D16" s="14">
        <f>SUM(B16:C16)</f>
        <v>0</v>
      </c>
      <c r="F16" s="14" t="s">
        <v>44</v>
      </c>
      <c r="G16" s="14">
        <v>0</v>
      </c>
      <c r="H16" s="14">
        <v>2</v>
      </c>
      <c r="I16" s="14">
        <f>SUM(G16:H16)</f>
        <v>2</v>
      </c>
    </row>
    <row r="17" spans="1:9">
      <c r="B17" s="18"/>
      <c r="C17" s="18"/>
      <c r="D17" s="19"/>
      <c r="G17" s="18"/>
      <c r="H17" s="18"/>
      <c r="I17" s="19"/>
    </row>
    <row r="18" spans="1:9">
      <c r="A18" s="16" t="s">
        <v>18</v>
      </c>
      <c r="F18" s="16" t="s">
        <v>19</v>
      </c>
    </row>
    <row r="20" spans="1:9">
      <c r="A20" s="3" t="s">
        <v>2</v>
      </c>
      <c r="B20" s="3" t="s">
        <v>3</v>
      </c>
      <c r="C20" s="3" t="s">
        <v>4</v>
      </c>
      <c r="D20" s="3" t="s">
        <v>5</v>
      </c>
      <c r="F20" s="3" t="s">
        <v>2</v>
      </c>
      <c r="G20" s="3" t="s">
        <v>3</v>
      </c>
      <c r="H20" s="3" t="s">
        <v>4</v>
      </c>
      <c r="I20" s="3" t="s">
        <v>5</v>
      </c>
    </row>
    <row r="21" spans="1:9">
      <c r="A21" s="5" t="s">
        <v>38</v>
      </c>
      <c r="B21" s="6">
        <v>14</v>
      </c>
      <c r="C21" s="6">
        <v>5</v>
      </c>
      <c r="D21" s="6">
        <f>B21+C21</f>
        <v>19</v>
      </c>
      <c r="F21" s="5" t="s">
        <v>38</v>
      </c>
      <c r="G21" s="6">
        <v>17</v>
      </c>
      <c r="H21" s="6">
        <v>0</v>
      </c>
      <c r="I21" s="6">
        <f>G21+H21</f>
        <v>17</v>
      </c>
    </row>
    <row r="22" spans="1:9">
      <c r="A22" s="5" t="s">
        <v>35</v>
      </c>
      <c r="B22" s="6">
        <v>4</v>
      </c>
      <c r="C22" s="6">
        <v>3</v>
      </c>
      <c r="D22" s="6">
        <f t="shared" ref="D22:D33" si="2">B22+C22</f>
        <v>7</v>
      </c>
      <c r="F22" s="5" t="s">
        <v>35</v>
      </c>
      <c r="G22" s="6">
        <v>4</v>
      </c>
      <c r="H22" s="6">
        <v>1</v>
      </c>
      <c r="I22" s="6">
        <f t="shared" ref="I22:I33" si="3">G22+H22</f>
        <v>5</v>
      </c>
    </row>
    <row r="23" spans="1:9">
      <c r="A23" s="6" t="s">
        <v>39</v>
      </c>
      <c r="B23" s="6">
        <v>3</v>
      </c>
      <c r="C23" s="6">
        <v>2</v>
      </c>
      <c r="D23" s="6">
        <f t="shared" si="2"/>
        <v>5</v>
      </c>
      <c r="F23" s="6" t="s">
        <v>39</v>
      </c>
      <c r="G23" s="6">
        <v>0</v>
      </c>
      <c r="H23" s="6">
        <v>0</v>
      </c>
      <c r="I23" s="6">
        <f t="shared" si="3"/>
        <v>0</v>
      </c>
    </row>
    <row r="24" spans="1:9">
      <c r="A24" s="5" t="s">
        <v>11</v>
      </c>
      <c r="B24" s="6">
        <v>7</v>
      </c>
      <c r="C24" s="6">
        <v>4</v>
      </c>
      <c r="D24" s="6">
        <f t="shared" si="2"/>
        <v>11</v>
      </c>
      <c r="F24" s="5" t="s">
        <v>11</v>
      </c>
      <c r="G24" s="6">
        <v>3</v>
      </c>
      <c r="H24" s="6">
        <v>0</v>
      </c>
      <c r="I24" s="6">
        <f t="shared" si="3"/>
        <v>3</v>
      </c>
    </row>
    <row r="25" spans="1:9">
      <c r="A25" s="5" t="s">
        <v>40</v>
      </c>
      <c r="B25" s="6">
        <v>20</v>
      </c>
      <c r="C25" s="6">
        <v>2</v>
      </c>
      <c r="D25" s="6">
        <f t="shared" si="2"/>
        <v>22</v>
      </c>
      <c r="F25" s="5" t="s">
        <v>40</v>
      </c>
      <c r="G25" s="6">
        <v>11</v>
      </c>
      <c r="H25" s="6">
        <v>1</v>
      </c>
      <c r="I25" s="6">
        <f t="shared" si="3"/>
        <v>12</v>
      </c>
    </row>
    <row r="26" spans="1:9">
      <c r="A26" s="6" t="s">
        <v>41</v>
      </c>
      <c r="B26" s="6">
        <v>6</v>
      </c>
      <c r="C26" s="6">
        <v>2</v>
      </c>
      <c r="D26" s="6">
        <f t="shared" si="2"/>
        <v>8</v>
      </c>
      <c r="F26" s="6" t="s">
        <v>41</v>
      </c>
      <c r="G26" s="6">
        <v>2</v>
      </c>
      <c r="H26" s="6">
        <v>0</v>
      </c>
      <c r="I26" s="6">
        <f t="shared" si="3"/>
        <v>2</v>
      </c>
    </row>
    <row r="27" spans="1:9">
      <c r="A27" s="6" t="s">
        <v>32</v>
      </c>
      <c r="B27" s="6">
        <v>2</v>
      </c>
      <c r="C27" s="6">
        <v>2</v>
      </c>
      <c r="D27" s="6">
        <f t="shared" si="2"/>
        <v>4</v>
      </c>
      <c r="F27" s="6" t="s">
        <v>32</v>
      </c>
      <c r="G27" s="6">
        <v>3</v>
      </c>
      <c r="H27" s="6">
        <v>0</v>
      </c>
      <c r="I27" s="6">
        <f t="shared" si="3"/>
        <v>3</v>
      </c>
    </row>
    <row r="28" spans="1:9">
      <c r="A28" s="5" t="s">
        <v>6</v>
      </c>
      <c r="B28" s="6">
        <v>5</v>
      </c>
      <c r="C28" s="6">
        <v>4</v>
      </c>
      <c r="D28" s="6">
        <f t="shared" si="2"/>
        <v>9</v>
      </c>
      <c r="F28" s="5" t="s">
        <v>6</v>
      </c>
      <c r="G28" s="6">
        <v>6</v>
      </c>
      <c r="H28" s="6">
        <v>1</v>
      </c>
      <c r="I28" s="6">
        <f t="shared" si="3"/>
        <v>7</v>
      </c>
    </row>
    <row r="29" spans="1:9">
      <c r="A29" s="5" t="s">
        <v>12</v>
      </c>
      <c r="B29" s="6">
        <v>7</v>
      </c>
      <c r="C29" s="6">
        <v>2</v>
      </c>
      <c r="D29" s="6">
        <f t="shared" si="2"/>
        <v>9</v>
      </c>
      <c r="F29" s="5" t="s">
        <v>12</v>
      </c>
      <c r="G29" s="6">
        <v>0</v>
      </c>
      <c r="H29" s="6">
        <v>0</v>
      </c>
      <c r="I29" s="6">
        <f t="shared" si="3"/>
        <v>0</v>
      </c>
    </row>
    <row r="30" spans="1:9">
      <c r="A30" s="5" t="s">
        <v>14</v>
      </c>
      <c r="B30" s="6">
        <v>6</v>
      </c>
      <c r="C30" s="6">
        <v>2</v>
      </c>
      <c r="D30" s="6">
        <f t="shared" si="2"/>
        <v>8</v>
      </c>
      <c r="F30" s="5" t="s">
        <v>14</v>
      </c>
      <c r="G30" s="6">
        <v>3</v>
      </c>
      <c r="H30" s="6">
        <v>1</v>
      </c>
      <c r="I30" s="6">
        <f t="shared" si="3"/>
        <v>4</v>
      </c>
    </row>
    <row r="31" spans="1:9">
      <c r="A31" s="5" t="s">
        <v>42</v>
      </c>
      <c r="B31" s="6">
        <v>10</v>
      </c>
      <c r="C31" s="6">
        <v>2</v>
      </c>
      <c r="D31" s="6">
        <f t="shared" si="2"/>
        <v>12</v>
      </c>
      <c r="F31" s="5" t="s">
        <v>42</v>
      </c>
      <c r="G31" s="6">
        <v>6</v>
      </c>
      <c r="H31" s="6">
        <v>1</v>
      </c>
      <c r="I31" s="6">
        <f t="shared" si="3"/>
        <v>7</v>
      </c>
    </row>
    <row r="32" spans="1:9">
      <c r="A32" s="5" t="s">
        <v>43</v>
      </c>
      <c r="B32" s="6">
        <v>7</v>
      </c>
      <c r="C32" s="6">
        <v>0</v>
      </c>
      <c r="D32" s="6">
        <f t="shared" si="2"/>
        <v>7</v>
      </c>
      <c r="F32" s="5" t="s">
        <v>43</v>
      </c>
      <c r="G32" s="6">
        <v>10</v>
      </c>
      <c r="H32" s="6">
        <v>0</v>
      </c>
      <c r="I32" s="6">
        <f t="shared" si="3"/>
        <v>10</v>
      </c>
    </row>
    <row r="33" spans="1:9">
      <c r="A33" s="14" t="s">
        <v>44</v>
      </c>
      <c r="B33" s="14">
        <v>2</v>
      </c>
      <c r="C33" s="14">
        <v>0</v>
      </c>
      <c r="D33" s="6">
        <f t="shared" si="2"/>
        <v>2</v>
      </c>
      <c r="F33" s="14" t="s">
        <v>44</v>
      </c>
      <c r="G33" s="14">
        <v>2</v>
      </c>
      <c r="H33" s="14">
        <v>0</v>
      </c>
      <c r="I33" s="6">
        <f t="shared" si="3"/>
        <v>2</v>
      </c>
    </row>
    <row r="35" spans="1:9">
      <c r="A35" s="16" t="s">
        <v>20</v>
      </c>
      <c r="F35" s="16" t="s">
        <v>21</v>
      </c>
    </row>
    <row r="37" spans="1:9">
      <c r="A37" s="3" t="s">
        <v>2</v>
      </c>
      <c r="B37" s="3" t="s">
        <v>3</v>
      </c>
      <c r="C37" s="3" t="s">
        <v>4</v>
      </c>
      <c r="D37" s="3" t="s">
        <v>5</v>
      </c>
      <c r="F37" s="3" t="s">
        <v>2</v>
      </c>
      <c r="G37" s="3" t="s">
        <v>3</v>
      </c>
      <c r="H37" s="3" t="s">
        <v>4</v>
      </c>
      <c r="I37" s="3" t="s">
        <v>5</v>
      </c>
    </row>
    <row r="38" spans="1:9">
      <c r="A38" s="5" t="s">
        <v>38</v>
      </c>
      <c r="B38" s="6">
        <v>7</v>
      </c>
      <c r="C38" s="6">
        <v>2</v>
      </c>
      <c r="D38" s="6">
        <f>B38+C38</f>
        <v>9</v>
      </c>
      <c r="F38" s="5" t="s">
        <v>38</v>
      </c>
      <c r="G38" s="6">
        <v>7</v>
      </c>
      <c r="H38" s="6">
        <v>0</v>
      </c>
      <c r="I38" s="6">
        <f>G38+H38</f>
        <v>7</v>
      </c>
    </row>
    <row r="39" spans="1:9">
      <c r="A39" s="5" t="s">
        <v>35</v>
      </c>
      <c r="B39" s="6">
        <v>10</v>
      </c>
      <c r="C39" s="6">
        <v>2</v>
      </c>
      <c r="D39" s="6">
        <f t="shared" ref="D39:D50" si="4">B39+C39</f>
        <v>12</v>
      </c>
      <c r="F39" s="5" t="s">
        <v>35</v>
      </c>
      <c r="G39" s="6">
        <v>5</v>
      </c>
      <c r="H39" s="6">
        <v>0</v>
      </c>
      <c r="I39" s="6">
        <f t="shared" ref="I39:I50" si="5">G39+H39</f>
        <v>5</v>
      </c>
    </row>
    <row r="40" spans="1:9">
      <c r="A40" s="6" t="s">
        <v>39</v>
      </c>
      <c r="B40" s="6">
        <v>3</v>
      </c>
      <c r="C40" s="6">
        <v>2</v>
      </c>
      <c r="D40" s="6">
        <f t="shared" si="4"/>
        <v>5</v>
      </c>
      <c r="F40" s="6" t="s">
        <v>39</v>
      </c>
      <c r="G40" s="6">
        <v>1</v>
      </c>
      <c r="H40" s="6">
        <v>0</v>
      </c>
      <c r="I40" s="6">
        <f t="shared" si="5"/>
        <v>1</v>
      </c>
    </row>
    <row r="41" spans="1:9">
      <c r="A41" s="5" t="s">
        <v>11</v>
      </c>
      <c r="B41" s="6">
        <v>6</v>
      </c>
      <c r="C41" s="6">
        <v>2</v>
      </c>
      <c r="D41" s="6">
        <f t="shared" si="4"/>
        <v>8</v>
      </c>
      <c r="F41" s="5" t="s">
        <v>11</v>
      </c>
      <c r="G41" s="6">
        <v>5</v>
      </c>
      <c r="H41" s="6">
        <v>0</v>
      </c>
      <c r="I41" s="6">
        <f t="shared" si="5"/>
        <v>5</v>
      </c>
    </row>
    <row r="42" spans="1:9">
      <c r="A42" s="5" t="s">
        <v>40</v>
      </c>
      <c r="B42" s="6">
        <v>9</v>
      </c>
      <c r="C42" s="6">
        <v>2</v>
      </c>
      <c r="D42" s="6">
        <f t="shared" si="4"/>
        <v>11</v>
      </c>
      <c r="F42" s="5" t="s">
        <v>40</v>
      </c>
      <c r="G42" s="6">
        <v>7</v>
      </c>
      <c r="H42" s="6">
        <v>1</v>
      </c>
      <c r="I42" s="6">
        <f t="shared" si="5"/>
        <v>8</v>
      </c>
    </row>
    <row r="43" spans="1:9">
      <c r="A43" s="6" t="s">
        <v>41</v>
      </c>
      <c r="B43" s="6">
        <v>1</v>
      </c>
      <c r="C43" s="6">
        <v>3</v>
      </c>
      <c r="D43" s="6">
        <f t="shared" si="4"/>
        <v>4</v>
      </c>
      <c r="F43" s="6" t="s">
        <v>41</v>
      </c>
      <c r="G43" s="6">
        <v>3</v>
      </c>
      <c r="H43" s="6">
        <v>0</v>
      </c>
      <c r="I43" s="6">
        <f t="shared" si="5"/>
        <v>3</v>
      </c>
    </row>
    <row r="44" spans="1:9">
      <c r="A44" s="6" t="s">
        <v>32</v>
      </c>
      <c r="B44" s="6">
        <v>0</v>
      </c>
      <c r="C44" s="6">
        <v>2</v>
      </c>
      <c r="D44" s="6">
        <f t="shared" si="4"/>
        <v>2</v>
      </c>
      <c r="F44" s="6" t="s">
        <v>32</v>
      </c>
      <c r="G44" s="6">
        <v>0</v>
      </c>
      <c r="H44" s="6">
        <v>0</v>
      </c>
      <c r="I44" s="6">
        <f t="shared" si="5"/>
        <v>0</v>
      </c>
    </row>
    <row r="45" spans="1:9">
      <c r="A45" s="5" t="s">
        <v>6</v>
      </c>
      <c r="B45" s="6">
        <v>1</v>
      </c>
      <c r="C45" s="6">
        <v>2</v>
      </c>
      <c r="D45" s="6">
        <f t="shared" si="4"/>
        <v>3</v>
      </c>
      <c r="F45" s="5" t="s">
        <v>6</v>
      </c>
      <c r="G45" s="6">
        <v>4</v>
      </c>
      <c r="H45" s="6">
        <v>1</v>
      </c>
      <c r="I45" s="6">
        <f t="shared" si="5"/>
        <v>5</v>
      </c>
    </row>
    <row r="46" spans="1:9">
      <c r="A46" s="5" t="s">
        <v>12</v>
      </c>
      <c r="B46" s="6">
        <v>3</v>
      </c>
      <c r="C46" s="6">
        <v>2</v>
      </c>
      <c r="D46" s="6">
        <f t="shared" si="4"/>
        <v>5</v>
      </c>
      <c r="F46" s="5" t="s">
        <v>12</v>
      </c>
      <c r="G46" s="6">
        <v>0</v>
      </c>
      <c r="H46" s="6">
        <v>0</v>
      </c>
      <c r="I46" s="6">
        <f t="shared" si="5"/>
        <v>0</v>
      </c>
    </row>
    <row r="47" spans="1:9">
      <c r="A47" s="5" t="s">
        <v>14</v>
      </c>
      <c r="B47" s="6">
        <v>7</v>
      </c>
      <c r="C47" s="6">
        <v>3</v>
      </c>
      <c r="D47" s="6">
        <f t="shared" si="4"/>
        <v>10</v>
      </c>
      <c r="F47" s="5" t="s">
        <v>14</v>
      </c>
      <c r="G47" s="6">
        <v>4</v>
      </c>
      <c r="H47" s="6">
        <v>1</v>
      </c>
      <c r="I47" s="6">
        <f t="shared" si="5"/>
        <v>5</v>
      </c>
    </row>
    <row r="48" spans="1:9">
      <c r="A48" s="5" t="s">
        <v>42</v>
      </c>
      <c r="B48" s="6">
        <v>4</v>
      </c>
      <c r="C48" s="6">
        <v>2</v>
      </c>
      <c r="D48" s="6">
        <f t="shared" si="4"/>
        <v>6</v>
      </c>
      <c r="F48" s="5" t="s">
        <v>42</v>
      </c>
      <c r="G48" s="6">
        <v>9</v>
      </c>
      <c r="H48" s="6">
        <v>0</v>
      </c>
      <c r="I48" s="6">
        <f t="shared" si="5"/>
        <v>9</v>
      </c>
    </row>
    <row r="49" spans="1:9">
      <c r="A49" s="5" t="s">
        <v>43</v>
      </c>
      <c r="B49" s="6">
        <v>5</v>
      </c>
      <c r="C49" s="6">
        <v>1</v>
      </c>
      <c r="D49" s="6">
        <f t="shared" si="4"/>
        <v>6</v>
      </c>
      <c r="F49" s="5" t="s">
        <v>43</v>
      </c>
      <c r="G49" s="6">
        <v>3</v>
      </c>
      <c r="H49" s="6">
        <v>0</v>
      </c>
      <c r="I49" s="6">
        <f t="shared" si="5"/>
        <v>3</v>
      </c>
    </row>
    <row r="50" spans="1:9">
      <c r="A50" s="14" t="s">
        <v>44</v>
      </c>
      <c r="B50" s="14">
        <v>1</v>
      </c>
      <c r="C50" s="14">
        <v>1</v>
      </c>
      <c r="D50" s="6">
        <f t="shared" si="4"/>
        <v>2</v>
      </c>
      <c r="F50" s="14" t="s">
        <v>44</v>
      </c>
      <c r="G50" s="14">
        <v>4</v>
      </c>
      <c r="H50" s="14">
        <v>0</v>
      </c>
      <c r="I50" s="6">
        <f t="shared" si="5"/>
        <v>4</v>
      </c>
    </row>
    <row r="52" spans="1:9">
      <c r="A52" s="16" t="s">
        <v>22</v>
      </c>
      <c r="F52" s="16" t="s">
        <v>23</v>
      </c>
    </row>
    <row r="54" spans="1:9">
      <c r="A54" s="3" t="s">
        <v>2</v>
      </c>
      <c r="B54" s="3" t="s">
        <v>3</v>
      </c>
      <c r="C54" s="3" t="s">
        <v>4</v>
      </c>
      <c r="D54" s="3" t="s">
        <v>5</v>
      </c>
      <c r="F54" s="3" t="s">
        <v>2</v>
      </c>
      <c r="G54" s="3" t="s">
        <v>3</v>
      </c>
      <c r="H54" s="3" t="s">
        <v>4</v>
      </c>
      <c r="I54" s="3" t="s">
        <v>5</v>
      </c>
    </row>
    <row r="55" spans="1:9">
      <c r="A55" s="5" t="s">
        <v>38</v>
      </c>
      <c r="B55" s="6">
        <v>12</v>
      </c>
      <c r="C55" s="6"/>
      <c r="D55" s="6">
        <f>B55+C55</f>
        <v>12</v>
      </c>
      <c r="F55" s="5" t="s">
        <v>38</v>
      </c>
      <c r="G55" s="6">
        <v>20</v>
      </c>
      <c r="H55" s="6">
        <v>0</v>
      </c>
      <c r="I55" s="6">
        <f>G55+H55</f>
        <v>20</v>
      </c>
    </row>
    <row r="56" spans="1:9">
      <c r="A56" s="5" t="s">
        <v>35</v>
      </c>
      <c r="B56" s="6">
        <v>3</v>
      </c>
      <c r="C56" s="6"/>
      <c r="D56" s="6">
        <f t="shared" ref="D56:D67" si="6">B56+C56</f>
        <v>3</v>
      </c>
      <c r="F56" s="5" t="s">
        <v>35</v>
      </c>
      <c r="G56" s="6">
        <v>4</v>
      </c>
      <c r="H56" s="6">
        <v>0</v>
      </c>
      <c r="I56" s="6">
        <f t="shared" ref="I56:I67" si="7">G56+H56</f>
        <v>4</v>
      </c>
    </row>
    <row r="57" spans="1:9">
      <c r="A57" s="6" t="s">
        <v>39</v>
      </c>
      <c r="B57" s="6">
        <v>3</v>
      </c>
      <c r="C57" s="6">
        <v>1</v>
      </c>
      <c r="D57" s="6">
        <f t="shared" si="6"/>
        <v>4</v>
      </c>
      <c r="F57" s="6" t="s">
        <v>39</v>
      </c>
      <c r="G57" s="6">
        <v>0</v>
      </c>
      <c r="H57" s="6">
        <v>1</v>
      </c>
      <c r="I57" s="6">
        <f t="shared" si="7"/>
        <v>1</v>
      </c>
    </row>
    <row r="58" spans="1:9">
      <c r="A58" s="5" t="s">
        <v>11</v>
      </c>
      <c r="B58" s="6">
        <v>1</v>
      </c>
      <c r="C58" s="6"/>
      <c r="D58" s="6">
        <f t="shared" si="6"/>
        <v>1</v>
      </c>
      <c r="F58" s="5" t="s">
        <v>11</v>
      </c>
      <c r="G58" s="6">
        <v>7</v>
      </c>
      <c r="H58" s="6">
        <v>0</v>
      </c>
      <c r="I58" s="6">
        <f t="shared" si="7"/>
        <v>7</v>
      </c>
    </row>
    <row r="59" spans="1:9">
      <c r="A59" s="5" t="s">
        <v>40</v>
      </c>
      <c r="B59" s="6">
        <v>9</v>
      </c>
      <c r="C59" s="6"/>
      <c r="D59" s="6">
        <f t="shared" si="6"/>
        <v>9</v>
      </c>
      <c r="F59" s="5" t="s">
        <v>40</v>
      </c>
      <c r="G59" s="6">
        <v>9</v>
      </c>
      <c r="H59" s="6">
        <v>0</v>
      </c>
      <c r="I59" s="6">
        <f t="shared" si="7"/>
        <v>9</v>
      </c>
    </row>
    <row r="60" spans="1:9">
      <c r="A60" s="6" t="s">
        <v>41</v>
      </c>
      <c r="B60" s="6">
        <v>1</v>
      </c>
      <c r="C60" s="6">
        <v>1</v>
      </c>
      <c r="D60" s="6">
        <f t="shared" si="6"/>
        <v>2</v>
      </c>
      <c r="F60" s="6" t="s">
        <v>41</v>
      </c>
      <c r="G60" s="6">
        <v>4</v>
      </c>
      <c r="H60" s="6">
        <v>0</v>
      </c>
      <c r="I60" s="6">
        <f t="shared" si="7"/>
        <v>4</v>
      </c>
    </row>
    <row r="61" spans="1:9">
      <c r="A61" s="6" t="s">
        <v>32</v>
      </c>
      <c r="B61" s="6">
        <v>2</v>
      </c>
      <c r="C61" s="6"/>
      <c r="D61" s="6">
        <f t="shared" si="6"/>
        <v>2</v>
      </c>
      <c r="F61" s="6" t="s">
        <v>32</v>
      </c>
      <c r="G61" s="6">
        <v>2</v>
      </c>
      <c r="H61" s="6">
        <v>0</v>
      </c>
      <c r="I61" s="6">
        <f t="shared" si="7"/>
        <v>2</v>
      </c>
    </row>
    <row r="62" spans="1:9">
      <c r="A62" s="5" t="s">
        <v>6</v>
      </c>
      <c r="B62" s="6">
        <v>2</v>
      </c>
      <c r="C62" s="6"/>
      <c r="D62" s="6">
        <f t="shared" si="6"/>
        <v>2</v>
      </c>
      <c r="F62" s="5" t="s">
        <v>6</v>
      </c>
      <c r="G62" s="6">
        <v>5</v>
      </c>
      <c r="H62" s="6">
        <v>0</v>
      </c>
      <c r="I62" s="6">
        <f t="shared" si="7"/>
        <v>5</v>
      </c>
    </row>
    <row r="63" spans="1:9">
      <c r="A63" s="5" t="s">
        <v>12</v>
      </c>
      <c r="B63" s="6">
        <v>2</v>
      </c>
      <c r="C63" s="6"/>
      <c r="D63" s="6">
        <f t="shared" si="6"/>
        <v>2</v>
      </c>
      <c r="F63" s="5" t="s">
        <v>12</v>
      </c>
      <c r="G63" s="6">
        <v>1</v>
      </c>
      <c r="H63" s="6">
        <v>1</v>
      </c>
      <c r="I63" s="6">
        <f t="shared" si="7"/>
        <v>2</v>
      </c>
    </row>
    <row r="64" spans="1:9">
      <c r="A64" s="5" t="s">
        <v>14</v>
      </c>
      <c r="B64" s="6">
        <v>2</v>
      </c>
      <c r="C64" s="6"/>
      <c r="D64" s="6">
        <f t="shared" si="6"/>
        <v>2</v>
      </c>
      <c r="F64" s="5" t="s">
        <v>14</v>
      </c>
      <c r="G64" s="6">
        <v>9</v>
      </c>
      <c r="H64" s="6">
        <v>1</v>
      </c>
      <c r="I64" s="6">
        <f t="shared" si="7"/>
        <v>10</v>
      </c>
    </row>
    <row r="65" spans="1:9">
      <c r="A65" s="5" t="s">
        <v>42</v>
      </c>
      <c r="B65" s="6">
        <v>4</v>
      </c>
      <c r="C65" s="6"/>
      <c r="D65" s="6">
        <f t="shared" si="6"/>
        <v>4</v>
      </c>
      <c r="F65" s="5" t="s">
        <v>42</v>
      </c>
      <c r="G65" s="6">
        <v>8</v>
      </c>
      <c r="H65" s="6">
        <v>0</v>
      </c>
      <c r="I65" s="6">
        <f t="shared" si="7"/>
        <v>8</v>
      </c>
    </row>
    <row r="66" spans="1:9">
      <c r="A66" s="5" t="s">
        <v>43</v>
      </c>
      <c r="B66" s="6">
        <v>7</v>
      </c>
      <c r="C66" s="6">
        <v>1</v>
      </c>
      <c r="D66" s="6">
        <f t="shared" si="6"/>
        <v>8</v>
      </c>
      <c r="F66" s="5" t="s">
        <v>43</v>
      </c>
      <c r="G66" s="6">
        <v>3</v>
      </c>
      <c r="H66" s="6">
        <v>1</v>
      </c>
      <c r="I66" s="6">
        <f t="shared" si="7"/>
        <v>4</v>
      </c>
    </row>
    <row r="67" spans="1:9">
      <c r="A67" s="14" t="s">
        <v>44</v>
      </c>
      <c r="B67" s="14">
        <v>2</v>
      </c>
      <c r="C67" s="14"/>
      <c r="D67" s="6">
        <f t="shared" si="6"/>
        <v>2</v>
      </c>
      <c r="F67" s="14" t="s">
        <v>44</v>
      </c>
      <c r="G67" s="14">
        <v>0</v>
      </c>
      <c r="H67" s="14">
        <v>0</v>
      </c>
      <c r="I67" s="6">
        <f t="shared" si="7"/>
        <v>0</v>
      </c>
    </row>
    <row r="69" spans="1:9">
      <c r="A69" s="16" t="s">
        <v>24</v>
      </c>
      <c r="F69" s="16" t="s">
        <v>25</v>
      </c>
    </row>
    <row r="71" spans="1:9">
      <c r="A71" s="3" t="s">
        <v>2</v>
      </c>
      <c r="B71" s="3" t="s">
        <v>3</v>
      </c>
      <c r="C71" s="3" t="s">
        <v>4</v>
      </c>
      <c r="D71" s="3" t="s">
        <v>5</v>
      </c>
      <c r="F71" s="3" t="s">
        <v>2</v>
      </c>
      <c r="G71" s="3" t="s">
        <v>3</v>
      </c>
      <c r="H71" s="3" t="s">
        <v>4</v>
      </c>
      <c r="I71" s="3" t="s">
        <v>5</v>
      </c>
    </row>
    <row r="72" spans="1:9">
      <c r="A72" s="5" t="s">
        <v>38</v>
      </c>
      <c r="B72" s="6">
        <v>5</v>
      </c>
      <c r="C72" s="6"/>
      <c r="D72" s="6">
        <f>B72+C72</f>
        <v>5</v>
      </c>
      <c r="F72" s="5" t="s">
        <v>38</v>
      </c>
      <c r="G72" s="6">
        <v>29</v>
      </c>
      <c r="H72" s="6">
        <v>0</v>
      </c>
      <c r="I72" s="6">
        <f>G72+H72</f>
        <v>29</v>
      </c>
    </row>
    <row r="73" spans="1:9">
      <c r="A73" s="5" t="s">
        <v>35</v>
      </c>
      <c r="B73" s="6">
        <v>3</v>
      </c>
      <c r="C73" s="6"/>
      <c r="D73" s="6">
        <f t="shared" ref="D73:D84" si="8">B73+C73</f>
        <v>3</v>
      </c>
      <c r="F73" s="5" t="s">
        <v>35</v>
      </c>
      <c r="G73" s="6">
        <v>2</v>
      </c>
      <c r="H73" s="6">
        <v>2</v>
      </c>
      <c r="I73" s="6">
        <f t="shared" ref="I73:I84" si="9">G73+H73</f>
        <v>4</v>
      </c>
    </row>
    <row r="74" spans="1:9">
      <c r="A74" s="6" t="s">
        <v>39</v>
      </c>
      <c r="B74" s="6">
        <v>3</v>
      </c>
      <c r="C74" s="6"/>
      <c r="D74" s="6">
        <f t="shared" si="8"/>
        <v>3</v>
      </c>
      <c r="F74" s="6" t="s">
        <v>39</v>
      </c>
      <c r="G74" s="6">
        <v>2</v>
      </c>
      <c r="H74" s="6">
        <v>2</v>
      </c>
      <c r="I74" s="6">
        <f t="shared" si="9"/>
        <v>4</v>
      </c>
    </row>
    <row r="75" spans="1:9">
      <c r="A75" s="5" t="s">
        <v>11</v>
      </c>
      <c r="B75" s="6">
        <v>4</v>
      </c>
      <c r="C75" s="6">
        <v>1</v>
      </c>
      <c r="D75" s="6">
        <f t="shared" si="8"/>
        <v>5</v>
      </c>
      <c r="F75" s="5" t="s">
        <v>11</v>
      </c>
      <c r="G75" s="6">
        <v>3</v>
      </c>
      <c r="H75" s="6">
        <v>2</v>
      </c>
      <c r="I75" s="6">
        <f t="shared" si="9"/>
        <v>5</v>
      </c>
    </row>
    <row r="76" spans="1:9">
      <c r="A76" s="5" t="s">
        <v>40</v>
      </c>
      <c r="B76" s="6">
        <v>9</v>
      </c>
      <c r="C76" s="6">
        <v>1</v>
      </c>
      <c r="D76" s="6">
        <f t="shared" si="8"/>
        <v>10</v>
      </c>
      <c r="F76" s="5" t="s">
        <v>40</v>
      </c>
      <c r="G76" s="6">
        <v>10</v>
      </c>
      <c r="H76" s="6">
        <v>2</v>
      </c>
      <c r="I76" s="6">
        <f t="shared" si="9"/>
        <v>12</v>
      </c>
    </row>
    <row r="77" spans="1:9">
      <c r="A77" s="6" t="s">
        <v>41</v>
      </c>
      <c r="B77" s="6">
        <v>3</v>
      </c>
      <c r="C77" s="6"/>
      <c r="D77" s="6">
        <f t="shared" si="8"/>
        <v>3</v>
      </c>
      <c r="F77" s="6" t="s">
        <v>41</v>
      </c>
      <c r="G77" s="6">
        <v>4</v>
      </c>
      <c r="H77" s="6">
        <v>2</v>
      </c>
      <c r="I77" s="6">
        <f t="shared" si="9"/>
        <v>6</v>
      </c>
    </row>
    <row r="78" spans="1:9">
      <c r="A78" s="6" t="s">
        <v>32</v>
      </c>
      <c r="B78" s="6">
        <v>0</v>
      </c>
      <c r="C78" s="6"/>
      <c r="D78" s="6">
        <f t="shared" si="8"/>
        <v>0</v>
      </c>
      <c r="F78" s="6" t="s">
        <v>32</v>
      </c>
      <c r="G78" s="6">
        <v>0</v>
      </c>
      <c r="H78" s="6">
        <v>2</v>
      </c>
      <c r="I78" s="6">
        <f t="shared" si="9"/>
        <v>2</v>
      </c>
    </row>
    <row r="79" spans="1:9">
      <c r="A79" s="5" t="s">
        <v>6</v>
      </c>
      <c r="B79" s="6">
        <v>0</v>
      </c>
      <c r="C79" s="6"/>
      <c r="D79" s="6">
        <f t="shared" si="8"/>
        <v>0</v>
      </c>
      <c r="F79" s="5" t="s">
        <v>6</v>
      </c>
      <c r="G79" s="6">
        <v>2</v>
      </c>
      <c r="H79" s="6">
        <v>5</v>
      </c>
      <c r="I79" s="6">
        <f t="shared" si="9"/>
        <v>7</v>
      </c>
    </row>
    <row r="80" spans="1:9">
      <c r="A80" s="5" t="s">
        <v>12</v>
      </c>
      <c r="B80" s="6">
        <v>0</v>
      </c>
      <c r="C80" s="6"/>
      <c r="D80" s="6">
        <f t="shared" si="8"/>
        <v>0</v>
      </c>
      <c r="F80" s="5" t="s">
        <v>12</v>
      </c>
      <c r="G80" s="6">
        <v>2</v>
      </c>
      <c r="H80" s="6">
        <v>2</v>
      </c>
      <c r="I80" s="6">
        <f t="shared" si="9"/>
        <v>4</v>
      </c>
    </row>
    <row r="81" spans="1:9">
      <c r="A81" s="5" t="s">
        <v>14</v>
      </c>
      <c r="B81" s="6">
        <v>9</v>
      </c>
      <c r="C81" s="6"/>
      <c r="D81" s="6">
        <f t="shared" si="8"/>
        <v>9</v>
      </c>
      <c r="F81" s="5" t="s">
        <v>14</v>
      </c>
      <c r="G81" s="6">
        <v>1</v>
      </c>
      <c r="H81" s="6">
        <v>2</v>
      </c>
      <c r="I81" s="6">
        <f t="shared" si="9"/>
        <v>3</v>
      </c>
    </row>
    <row r="82" spans="1:9">
      <c r="A82" s="5" t="s">
        <v>42</v>
      </c>
      <c r="B82" s="6">
        <v>2</v>
      </c>
      <c r="C82" s="6"/>
      <c r="D82" s="6">
        <f t="shared" si="8"/>
        <v>2</v>
      </c>
      <c r="F82" s="5" t="s">
        <v>42</v>
      </c>
      <c r="G82" s="6">
        <v>15</v>
      </c>
      <c r="H82" s="6">
        <v>2</v>
      </c>
      <c r="I82" s="6">
        <f t="shared" si="9"/>
        <v>17</v>
      </c>
    </row>
    <row r="83" spans="1:9">
      <c r="A83" s="5" t="s">
        <v>43</v>
      </c>
      <c r="B83" s="6">
        <v>6</v>
      </c>
      <c r="C83" s="6"/>
      <c r="D83" s="6">
        <f t="shared" si="8"/>
        <v>6</v>
      </c>
      <c r="F83" s="5" t="s">
        <v>43</v>
      </c>
      <c r="G83" s="6">
        <v>7</v>
      </c>
      <c r="H83" s="6">
        <v>3</v>
      </c>
      <c r="I83" s="6">
        <f t="shared" si="9"/>
        <v>10</v>
      </c>
    </row>
    <row r="84" spans="1:9">
      <c r="A84" s="14" t="s">
        <v>44</v>
      </c>
      <c r="B84" s="14">
        <v>0</v>
      </c>
      <c r="C84" s="14"/>
      <c r="D84" s="6">
        <f t="shared" si="8"/>
        <v>0</v>
      </c>
      <c r="F84" s="14" t="s">
        <v>44</v>
      </c>
      <c r="G84" s="14">
        <v>2</v>
      </c>
      <c r="H84" s="14">
        <v>2</v>
      </c>
      <c r="I84" s="6">
        <f t="shared" si="9"/>
        <v>4</v>
      </c>
    </row>
    <row r="86" spans="1:9">
      <c r="A86" s="16" t="s">
        <v>26</v>
      </c>
      <c r="F86" s="16" t="s">
        <v>27</v>
      </c>
    </row>
    <row r="88" spans="1:9">
      <c r="A88" s="3" t="s">
        <v>2</v>
      </c>
      <c r="B88" s="3" t="s">
        <v>3</v>
      </c>
      <c r="C88" s="3" t="s">
        <v>4</v>
      </c>
      <c r="D88" s="3" t="s">
        <v>5</v>
      </c>
      <c r="F88" s="3" t="s">
        <v>2</v>
      </c>
      <c r="G88" s="3" t="s">
        <v>3</v>
      </c>
      <c r="H88" s="3" t="s">
        <v>4</v>
      </c>
      <c r="I88" s="3" t="s">
        <v>5</v>
      </c>
    </row>
    <row r="89" spans="1:9">
      <c r="A89" s="5" t="s">
        <v>38</v>
      </c>
      <c r="B89" s="6">
        <v>11</v>
      </c>
      <c r="C89" s="6">
        <v>1</v>
      </c>
      <c r="D89" s="6">
        <f>B89+C89</f>
        <v>12</v>
      </c>
      <c r="F89" s="5" t="s">
        <v>38</v>
      </c>
      <c r="G89" s="6">
        <v>18</v>
      </c>
      <c r="H89" s="6">
        <v>2</v>
      </c>
      <c r="I89" s="6">
        <f>G89+H89</f>
        <v>20</v>
      </c>
    </row>
    <row r="90" spans="1:9">
      <c r="A90" s="5" t="s">
        <v>35</v>
      </c>
      <c r="B90" s="6">
        <v>4</v>
      </c>
      <c r="C90" s="6">
        <v>1</v>
      </c>
      <c r="D90" s="6">
        <f t="shared" ref="D90:D101" si="10">B90+C90</f>
        <v>5</v>
      </c>
      <c r="F90" s="5" t="s">
        <v>35</v>
      </c>
      <c r="G90" s="6">
        <v>3</v>
      </c>
      <c r="H90" s="6">
        <v>1</v>
      </c>
      <c r="I90" s="6">
        <f t="shared" ref="I90:I101" si="11">G90+H90</f>
        <v>4</v>
      </c>
    </row>
    <row r="91" spans="1:9">
      <c r="A91" s="6" t="s">
        <v>39</v>
      </c>
      <c r="B91" s="6">
        <v>1</v>
      </c>
      <c r="C91" s="6">
        <v>1</v>
      </c>
      <c r="D91" s="6">
        <f t="shared" si="10"/>
        <v>2</v>
      </c>
      <c r="F91" s="6" t="s">
        <v>39</v>
      </c>
      <c r="G91" s="6">
        <v>1</v>
      </c>
      <c r="H91" s="6">
        <v>1</v>
      </c>
      <c r="I91" s="6">
        <f t="shared" si="11"/>
        <v>2</v>
      </c>
    </row>
    <row r="92" spans="1:9">
      <c r="A92" s="5" t="s">
        <v>11</v>
      </c>
      <c r="B92" s="6">
        <v>2</v>
      </c>
      <c r="C92" s="6">
        <v>1</v>
      </c>
      <c r="D92" s="6">
        <f t="shared" si="10"/>
        <v>3</v>
      </c>
      <c r="F92" s="5" t="s">
        <v>11</v>
      </c>
      <c r="G92" s="6">
        <v>3</v>
      </c>
      <c r="H92" s="6">
        <v>1</v>
      </c>
      <c r="I92" s="6">
        <f t="shared" si="11"/>
        <v>4</v>
      </c>
    </row>
    <row r="93" spans="1:9">
      <c r="A93" s="5" t="s">
        <v>40</v>
      </c>
      <c r="B93" s="6">
        <v>3</v>
      </c>
      <c r="C93" s="6">
        <v>1</v>
      </c>
      <c r="D93" s="6">
        <f t="shared" si="10"/>
        <v>4</v>
      </c>
      <c r="F93" s="5" t="s">
        <v>40</v>
      </c>
      <c r="G93" s="6">
        <v>5</v>
      </c>
      <c r="H93" s="6">
        <v>1</v>
      </c>
      <c r="I93" s="6">
        <f t="shared" si="11"/>
        <v>6</v>
      </c>
    </row>
    <row r="94" spans="1:9">
      <c r="A94" s="6" t="s">
        <v>41</v>
      </c>
      <c r="B94" s="6">
        <v>1</v>
      </c>
      <c r="C94" s="6">
        <v>1</v>
      </c>
      <c r="D94" s="6">
        <f t="shared" si="10"/>
        <v>2</v>
      </c>
      <c r="F94" s="6" t="s">
        <v>41</v>
      </c>
      <c r="G94" s="6">
        <v>3</v>
      </c>
      <c r="H94" s="6">
        <v>1</v>
      </c>
      <c r="I94" s="6">
        <f t="shared" si="11"/>
        <v>4</v>
      </c>
    </row>
    <row r="95" spans="1:9">
      <c r="A95" s="6" t="s">
        <v>32</v>
      </c>
      <c r="B95" s="6">
        <v>0</v>
      </c>
      <c r="C95" s="6">
        <v>1</v>
      </c>
      <c r="D95" s="6">
        <f t="shared" si="10"/>
        <v>1</v>
      </c>
      <c r="F95" s="6" t="s">
        <v>32</v>
      </c>
      <c r="G95" s="6">
        <v>3</v>
      </c>
      <c r="H95" s="6">
        <v>1</v>
      </c>
      <c r="I95" s="6">
        <f t="shared" si="11"/>
        <v>4</v>
      </c>
    </row>
    <row r="96" spans="1:9">
      <c r="A96" s="5" t="s">
        <v>6</v>
      </c>
      <c r="B96" s="6">
        <v>2</v>
      </c>
      <c r="C96" s="6">
        <v>2</v>
      </c>
      <c r="D96" s="6">
        <f t="shared" si="10"/>
        <v>4</v>
      </c>
      <c r="F96" s="5" t="s">
        <v>6</v>
      </c>
      <c r="G96" s="6">
        <v>3</v>
      </c>
      <c r="H96" s="6">
        <v>4</v>
      </c>
      <c r="I96" s="6">
        <f t="shared" si="11"/>
        <v>7</v>
      </c>
    </row>
    <row r="97" spans="1:9">
      <c r="A97" s="5" t="s">
        <v>12</v>
      </c>
      <c r="B97" s="6">
        <v>0</v>
      </c>
      <c r="C97" s="6">
        <v>1</v>
      </c>
      <c r="D97" s="6">
        <f t="shared" si="10"/>
        <v>1</v>
      </c>
      <c r="F97" s="5" t="s">
        <v>12</v>
      </c>
      <c r="G97" s="6">
        <v>0</v>
      </c>
      <c r="H97" s="6">
        <v>2</v>
      </c>
      <c r="I97" s="6">
        <f t="shared" si="11"/>
        <v>2</v>
      </c>
    </row>
    <row r="98" spans="1:9">
      <c r="A98" s="5" t="s">
        <v>14</v>
      </c>
      <c r="B98" s="6">
        <v>4</v>
      </c>
      <c r="C98" s="6">
        <v>2</v>
      </c>
      <c r="D98" s="6">
        <f t="shared" si="10"/>
        <v>6</v>
      </c>
      <c r="F98" s="5" t="s">
        <v>14</v>
      </c>
      <c r="G98" s="6">
        <v>3</v>
      </c>
      <c r="H98" s="6">
        <v>1</v>
      </c>
      <c r="I98" s="6">
        <f t="shared" si="11"/>
        <v>4</v>
      </c>
    </row>
    <row r="99" spans="1:9">
      <c r="A99" s="5" t="s">
        <v>42</v>
      </c>
      <c r="B99" s="6">
        <v>6</v>
      </c>
      <c r="C99" s="6">
        <v>2</v>
      </c>
      <c r="D99" s="6">
        <f t="shared" si="10"/>
        <v>8</v>
      </c>
      <c r="F99" s="5" t="s">
        <v>42</v>
      </c>
      <c r="G99" s="6">
        <v>5</v>
      </c>
      <c r="H99" s="6">
        <v>1</v>
      </c>
      <c r="I99" s="6">
        <f t="shared" si="11"/>
        <v>6</v>
      </c>
    </row>
    <row r="100" spans="1:9">
      <c r="A100" s="5" t="s">
        <v>43</v>
      </c>
      <c r="B100" s="6">
        <v>5</v>
      </c>
      <c r="C100" s="6">
        <v>0</v>
      </c>
      <c r="D100" s="6">
        <f t="shared" si="10"/>
        <v>5</v>
      </c>
      <c r="F100" s="5" t="s">
        <v>43</v>
      </c>
      <c r="G100" s="6">
        <v>3</v>
      </c>
      <c r="H100" s="6">
        <v>1</v>
      </c>
      <c r="I100" s="6">
        <f t="shared" si="11"/>
        <v>4</v>
      </c>
    </row>
    <row r="101" spans="1:9">
      <c r="A101" s="14" t="s">
        <v>44</v>
      </c>
      <c r="B101" s="14">
        <v>0</v>
      </c>
      <c r="C101" s="14">
        <v>1</v>
      </c>
      <c r="D101" s="6">
        <f t="shared" si="10"/>
        <v>1</v>
      </c>
      <c r="F101" s="14" t="s">
        <v>44</v>
      </c>
      <c r="G101" s="14">
        <v>1</v>
      </c>
      <c r="H101" s="14">
        <v>1</v>
      </c>
      <c r="I101" s="6">
        <f t="shared" si="11"/>
        <v>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52" workbookViewId="0">
      <selection activeCell="L93" sqref="L93"/>
    </sheetView>
  </sheetViews>
  <sheetFormatPr defaultColWidth="9.375" defaultRowHeight="12.95"/>
  <cols>
    <col min="1" max="1" width="42.125" style="17" bestFit="1" customWidth="1"/>
    <col min="2" max="2" width="9.375" style="17" customWidth="1"/>
    <col min="3" max="3" width="13.625" style="17" bestFit="1" customWidth="1"/>
    <col min="4" max="4" width="15.375" style="17" bestFit="1" customWidth="1"/>
    <col min="5" max="5" width="9.375" style="17"/>
    <col min="6" max="6" width="37.5" style="17" bestFit="1" customWidth="1"/>
    <col min="7" max="7" width="9.375" style="17"/>
    <col min="8" max="8" width="13.625" style="17" bestFit="1" customWidth="1"/>
    <col min="9" max="9" width="15.375" style="17" bestFit="1" customWidth="1"/>
    <col min="10" max="16384" width="9.375" style="17"/>
  </cols>
  <sheetData>
    <row r="1" spans="1:9">
      <c r="A1" s="16" t="s">
        <v>0</v>
      </c>
      <c r="F1" s="16" t="s">
        <v>1</v>
      </c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3" t="s">
        <v>2</v>
      </c>
      <c r="G3" s="3" t="s">
        <v>3</v>
      </c>
      <c r="H3" s="3" t="s">
        <v>4</v>
      </c>
      <c r="I3" s="3" t="s">
        <v>5</v>
      </c>
    </row>
    <row r="4" spans="1:9">
      <c r="A4" s="5" t="s">
        <v>45</v>
      </c>
      <c r="B4" s="6">
        <v>14</v>
      </c>
      <c r="C4" s="6">
        <v>2</v>
      </c>
      <c r="D4" s="6">
        <f t="shared" ref="D4:D15" si="0">SUM(B4:C4)</f>
        <v>16</v>
      </c>
      <c r="F4" s="5" t="s">
        <v>45</v>
      </c>
      <c r="G4" s="6">
        <v>4</v>
      </c>
      <c r="H4" s="6">
        <v>1</v>
      </c>
      <c r="I4" s="6">
        <f t="shared" ref="I4:I15" si="1">SUM(G4:H4)</f>
        <v>5</v>
      </c>
    </row>
    <row r="5" spans="1:9">
      <c r="A5" s="5" t="s">
        <v>46</v>
      </c>
      <c r="B5" s="6">
        <v>31</v>
      </c>
      <c r="C5" s="6">
        <v>0</v>
      </c>
      <c r="D5" s="6">
        <f t="shared" si="0"/>
        <v>31</v>
      </c>
      <c r="F5" s="5" t="s">
        <v>46</v>
      </c>
      <c r="G5" s="6">
        <v>19</v>
      </c>
      <c r="H5" s="6">
        <v>3</v>
      </c>
      <c r="I5" s="6">
        <f t="shared" si="1"/>
        <v>22</v>
      </c>
    </row>
    <row r="6" spans="1:9">
      <c r="A6" s="6" t="s">
        <v>15</v>
      </c>
      <c r="B6" s="6">
        <v>2</v>
      </c>
      <c r="C6" s="6">
        <v>1</v>
      </c>
      <c r="D6" s="6">
        <f t="shared" si="0"/>
        <v>3</v>
      </c>
      <c r="F6" s="6" t="s">
        <v>47</v>
      </c>
      <c r="G6" s="6">
        <v>6</v>
      </c>
      <c r="H6" s="6">
        <v>1</v>
      </c>
      <c r="I6" s="6">
        <f t="shared" si="1"/>
        <v>7</v>
      </c>
    </row>
    <row r="7" spans="1:9">
      <c r="A7" s="5" t="s">
        <v>47</v>
      </c>
      <c r="B7" s="6">
        <v>12</v>
      </c>
      <c r="C7" s="6">
        <v>1</v>
      </c>
      <c r="D7" s="6">
        <f t="shared" si="0"/>
        <v>13</v>
      </c>
      <c r="F7" s="5" t="s">
        <v>48</v>
      </c>
      <c r="G7" s="6">
        <v>18</v>
      </c>
      <c r="H7" s="6">
        <v>1</v>
      </c>
      <c r="I7" s="6">
        <f t="shared" si="1"/>
        <v>19</v>
      </c>
    </row>
    <row r="8" spans="1:9">
      <c r="A8" s="5" t="s">
        <v>48</v>
      </c>
      <c r="B8" s="6">
        <v>10</v>
      </c>
      <c r="C8" s="6">
        <v>4</v>
      </c>
      <c r="D8" s="6">
        <f t="shared" si="0"/>
        <v>14</v>
      </c>
      <c r="F8" s="5" t="s">
        <v>49</v>
      </c>
      <c r="G8" s="6">
        <v>0</v>
      </c>
      <c r="H8" s="6">
        <v>3</v>
      </c>
      <c r="I8" s="6">
        <f t="shared" si="1"/>
        <v>3</v>
      </c>
    </row>
    <row r="9" spans="1:9">
      <c r="A9" s="6" t="s">
        <v>49</v>
      </c>
      <c r="B9" s="6">
        <v>3</v>
      </c>
      <c r="C9" s="6">
        <v>0</v>
      </c>
      <c r="D9" s="6">
        <f t="shared" si="0"/>
        <v>3</v>
      </c>
      <c r="F9" s="6" t="s">
        <v>32</v>
      </c>
      <c r="G9" s="6">
        <v>0</v>
      </c>
      <c r="H9" s="6">
        <v>3</v>
      </c>
      <c r="I9" s="6">
        <f t="shared" si="1"/>
        <v>3</v>
      </c>
    </row>
    <row r="10" spans="1:9">
      <c r="A10" s="6" t="s">
        <v>32</v>
      </c>
      <c r="B10" s="6">
        <v>2</v>
      </c>
      <c r="C10" s="6">
        <v>0</v>
      </c>
      <c r="D10" s="6">
        <f t="shared" si="0"/>
        <v>2</v>
      </c>
      <c r="F10" s="6" t="s">
        <v>50</v>
      </c>
      <c r="G10" s="6">
        <v>4</v>
      </c>
      <c r="H10" s="6">
        <v>1</v>
      </c>
      <c r="I10" s="6">
        <f t="shared" si="1"/>
        <v>5</v>
      </c>
    </row>
    <row r="11" spans="1:9">
      <c r="A11" s="5" t="s">
        <v>50</v>
      </c>
      <c r="B11" s="6">
        <v>5</v>
      </c>
      <c r="C11" s="6">
        <v>0</v>
      </c>
      <c r="D11" s="6">
        <f t="shared" si="0"/>
        <v>5</v>
      </c>
      <c r="F11" s="5" t="s">
        <v>12</v>
      </c>
      <c r="G11" s="6">
        <v>1</v>
      </c>
      <c r="H11" s="6">
        <v>3</v>
      </c>
      <c r="I11" s="6">
        <f t="shared" si="1"/>
        <v>4</v>
      </c>
    </row>
    <row r="12" spans="1:9">
      <c r="A12" s="5" t="s">
        <v>12</v>
      </c>
      <c r="B12" s="6">
        <v>5</v>
      </c>
      <c r="C12" s="6">
        <v>0</v>
      </c>
      <c r="D12" s="6">
        <f t="shared" si="0"/>
        <v>5</v>
      </c>
      <c r="F12" s="5" t="s">
        <v>33</v>
      </c>
      <c r="G12" s="6">
        <v>11</v>
      </c>
      <c r="H12" s="6">
        <v>6</v>
      </c>
      <c r="I12" s="6">
        <f t="shared" si="1"/>
        <v>17</v>
      </c>
    </row>
    <row r="13" spans="1:9">
      <c r="A13" s="5" t="s">
        <v>33</v>
      </c>
      <c r="B13" s="6">
        <v>8</v>
      </c>
      <c r="C13" s="6">
        <v>0</v>
      </c>
      <c r="D13" s="6">
        <f t="shared" si="0"/>
        <v>8</v>
      </c>
      <c r="F13" s="5" t="s">
        <v>51</v>
      </c>
      <c r="G13" s="6">
        <v>9</v>
      </c>
      <c r="H13" s="6">
        <v>2</v>
      </c>
      <c r="I13" s="6">
        <f t="shared" si="1"/>
        <v>11</v>
      </c>
    </row>
    <row r="14" spans="1:9">
      <c r="A14" s="5" t="s">
        <v>51</v>
      </c>
      <c r="B14" s="6">
        <v>8</v>
      </c>
      <c r="C14" s="6">
        <v>1</v>
      </c>
      <c r="D14" s="6">
        <f t="shared" si="0"/>
        <v>9</v>
      </c>
      <c r="F14" s="5" t="s">
        <v>52</v>
      </c>
      <c r="G14" s="6">
        <v>4</v>
      </c>
      <c r="H14" s="6">
        <v>1</v>
      </c>
      <c r="I14" s="6">
        <f t="shared" si="1"/>
        <v>5</v>
      </c>
    </row>
    <row r="15" spans="1:9">
      <c r="A15" s="5" t="s">
        <v>52</v>
      </c>
      <c r="B15" s="6">
        <v>3</v>
      </c>
      <c r="C15" s="6">
        <v>1</v>
      </c>
      <c r="D15" s="6">
        <f t="shared" si="0"/>
        <v>4</v>
      </c>
      <c r="F15" s="5" t="s">
        <v>53</v>
      </c>
      <c r="G15" s="6">
        <v>10</v>
      </c>
      <c r="H15" s="6">
        <v>2</v>
      </c>
      <c r="I15" s="6">
        <f t="shared" si="1"/>
        <v>12</v>
      </c>
    </row>
    <row r="16" spans="1:9">
      <c r="A16" s="14" t="s">
        <v>53</v>
      </c>
      <c r="B16" s="14">
        <v>22</v>
      </c>
      <c r="C16" s="14">
        <v>0</v>
      </c>
      <c r="D16" s="14">
        <f>SUM(B16:C16)</f>
        <v>22</v>
      </c>
    </row>
    <row r="17" spans="1:9">
      <c r="B17" s="18"/>
      <c r="C17" s="18"/>
      <c r="D17" s="19"/>
      <c r="G17" s="18"/>
      <c r="H17" s="18"/>
      <c r="I17" s="19"/>
    </row>
    <row r="18" spans="1:9">
      <c r="A18" s="16" t="s">
        <v>18</v>
      </c>
      <c r="F18" s="16" t="s">
        <v>19</v>
      </c>
    </row>
    <row r="20" spans="1:9">
      <c r="A20" s="3" t="s">
        <v>2</v>
      </c>
      <c r="B20" s="3" t="s">
        <v>3</v>
      </c>
      <c r="C20" s="3" t="s">
        <v>4</v>
      </c>
      <c r="D20" s="3" t="s">
        <v>5</v>
      </c>
      <c r="F20" s="3" t="s">
        <v>2</v>
      </c>
      <c r="G20" s="3" t="s">
        <v>3</v>
      </c>
      <c r="H20" s="3" t="s">
        <v>4</v>
      </c>
      <c r="I20" s="3" t="s">
        <v>5</v>
      </c>
    </row>
    <row r="21" spans="1:9">
      <c r="A21" s="5" t="s">
        <v>45</v>
      </c>
      <c r="B21" s="6">
        <v>11</v>
      </c>
      <c r="C21" s="6"/>
      <c r="D21" s="6">
        <f>B21+C21</f>
        <v>11</v>
      </c>
      <c r="F21" s="5" t="s">
        <v>45</v>
      </c>
      <c r="G21" s="6">
        <v>3</v>
      </c>
      <c r="H21" s="6">
        <v>2</v>
      </c>
      <c r="I21" s="6">
        <f>G21+H21</f>
        <v>5</v>
      </c>
    </row>
    <row r="22" spans="1:9">
      <c r="A22" s="5" t="s">
        <v>46</v>
      </c>
      <c r="B22" s="6">
        <v>20</v>
      </c>
      <c r="C22" s="6">
        <v>1</v>
      </c>
      <c r="D22" s="6">
        <f t="shared" ref="D22:D33" si="2">B22+C22</f>
        <v>21</v>
      </c>
      <c r="F22" s="5" t="s">
        <v>46</v>
      </c>
      <c r="G22" s="6">
        <v>13</v>
      </c>
      <c r="H22" s="6">
        <v>1</v>
      </c>
      <c r="I22" s="6">
        <f t="shared" ref="I22:I32" si="3">G22+H22</f>
        <v>14</v>
      </c>
    </row>
    <row r="23" spans="1:9">
      <c r="A23" s="6" t="s">
        <v>15</v>
      </c>
      <c r="B23" s="6">
        <v>0</v>
      </c>
      <c r="C23" s="6"/>
      <c r="D23" s="6">
        <f t="shared" si="2"/>
        <v>0</v>
      </c>
      <c r="F23" s="6" t="s">
        <v>47</v>
      </c>
      <c r="G23" s="6">
        <v>1</v>
      </c>
      <c r="H23" s="6">
        <v>2</v>
      </c>
      <c r="I23" s="6">
        <f t="shared" si="3"/>
        <v>3</v>
      </c>
    </row>
    <row r="24" spans="1:9">
      <c r="A24" s="5" t="s">
        <v>47</v>
      </c>
      <c r="B24" s="6">
        <v>2</v>
      </c>
      <c r="C24" s="6">
        <v>1</v>
      </c>
      <c r="D24" s="6">
        <f t="shared" si="2"/>
        <v>3</v>
      </c>
      <c r="F24" s="5" t="s">
        <v>48</v>
      </c>
      <c r="G24" s="6">
        <v>12</v>
      </c>
      <c r="H24" s="6">
        <v>3</v>
      </c>
      <c r="I24" s="6">
        <f t="shared" si="3"/>
        <v>15</v>
      </c>
    </row>
    <row r="25" spans="1:9">
      <c r="A25" s="5" t="s">
        <v>48</v>
      </c>
      <c r="B25" s="6">
        <v>14</v>
      </c>
      <c r="C25" s="6">
        <v>2</v>
      </c>
      <c r="D25" s="6">
        <f t="shared" si="2"/>
        <v>16</v>
      </c>
      <c r="F25" s="5" t="s">
        <v>49</v>
      </c>
      <c r="G25" s="6">
        <v>5</v>
      </c>
      <c r="H25" s="6">
        <v>1</v>
      </c>
      <c r="I25" s="6">
        <f t="shared" si="3"/>
        <v>6</v>
      </c>
    </row>
    <row r="26" spans="1:9">
      <c r="A26" s="6" t="s">
        <v>49</v>
      </c>
      <c r="B26" s="6">
        <v>8</v>
      </c>
      <c r="C26" s="6">
        <v>1</v>
      </c>
      <c r="D26" s="6">
        <f t="shared" si="2"/>
        <v>9</v>
      </c>
      <c r="F26" s="6" t="s">
        <v>32</v>
      </c>
      <c r="G26" s="6">
        <v>0</v>
      </c>
      <c r="H26" s="6">
        <v>2</v>
      </c>
      <c r="I26" s="6">
        <f t="shared" si="3"/>
        <v>2</v>
      </c>
    </row>
    <row r="27" spans="1:9">
      <c r="A27" s="6" t="s">
        <v>32</v>
      </c>
      <c r="B27" s="6">
        <v>2</v>
      </c>
      <c r="C27" s="6"/>
      <c r="D27" s="6">
        <f t="shared" si="2"/>
        <v>2</v>
      </c>
      <c r="F27" s="6" t="s">
        <v>50</v>
      </c>
      <c r="G27" s="6">
        <v>5</v>
      </c>
      <c r="H27" s="6">
        <v>2</v>
      </c>
      <c r="I27" s="6">
        <f t="shared" si="3"/>
        <v>7</v>
      </c>
    </row>
    <row r="28" spans="1:9">
      <c r="A28" s="5" t="s">
        <v>50</v>
      </c>
      <c r="B28" s="6">
        <v>0</v>
      </c>
      <c r="C28" s="6">
        <v>5</v>
      </c>
      <c r="D28" s="6">
        <f t="shared" si="2"/>
        <v>5</v>
      </c>
      <c r="F28" s="5" t="s">
        <v>12</v>
      </c>
      <c r="G28" s="6">
        <v>0</v>
      </c>
      <c r="H28" s="6">
        <v>1</v>
      </c>
      <c r="I28" s="6">
        <f t="shared" si="3"/>
        <v>1</v>
      </c>
    </row>
    <row r="29" spans="1:9">
      <c r="A29" s="5" t="s">
        <v>12</v>
      </c>
      <c r="B29" s="6">
        <v>2</v>
      </c>
      <c r="C29" s="6"/>
      <c r="D29" s="6">
        <f t="shared" si="2"/>
        <v>2</v>
      </c>
      <c r="F29" s="5" t="s">
        <v>33</v>
      </c>
      <c r="G29" s="6">
        <v>11</v>
      </c>
      <c r="H29" s="6">
        <v>1</v>
      </c>
      <c r="I29" s="6">
        <f t="shared" si="3"/>
        <v>12</v>
      </c>
    </row>
    <row r="30" spans="1:9">
      <c r="A30" s="5" t="s">
        <v>33</v>
      </c>
      <c r="B30" s="6">
        <v>6</v>
      </c>
      <c r="C30" s="6">
        <v>2</v>
      </c>
      <c r="D30" s="6">
        <f t="shared" si="2"/>
        <v>8</v>
      </c>
      <c r="F30" s="5" t="s">
        <v>51</v>
      </c>
      <c r="G30" s="6">
        <v>9</v>
      </c>
      <c r="H30" s="6">
        <v>1</v>
      </c>
      <c r="I30" s="6">
        <f t="shared" si="3"/>
        <v>10</v>
      </c>
    </row>
    <row r="31" spans="1:9">
      <c r="A31" s="5" t="s">
        <v>51</v>
      </c>
      <c r="B31" s="6">
        <v>6</v>
      </c>
      <c r="C31" s="6">
        <v>2</v>
      </c>
      <c r="D31" s="6">
        <f t="shared" si="2"/>
        <v>8</v>
      </c>
      <c r="F31" s="5" t="s">
        <v>52</v>
      </c>
      <c r="G31" s="6">
        <v>2</v>
      </c>
      <c r="H31" s="6">
        <v>1</v>
      </c>
      <c r="I31" s="6">
        <f t="shared" si="3"/>
        <v>3</v>
      </c>
    </row>
    <row r="32" spans="1:9">
      <c r="A32" s="5" t="s">
        <v>52</v>
      </c>
      <c r="B32" s="6">
        <v>2</v>
      </c>
      <c r="C32" s="6">
        <v>1</v>
      </c>
      <c r="D32" s="6">
        <f t="shared" si="2"/>
        <v>3</v>
      </c>
      <c r="F32" s="5" t="s">
        <v>53</v>
      </c>
      <c r="G32" s="6">
        <v>2</v>
      </c>
      <c r="H32" s="6">
        <v>1</v>
      </c>
      <c r="I32" s="6">
        <f t="shared" si="3"/>
        <v>3</v>
      </c>
    </row>
    <row r="33" spans="1:9">
      <c r="A33" s="14" t="s">
        <v>53</v>
      </c>
      <c r="B33" s="14">
        <v>13</v>
      </c>
      <c r="C33" s="14"/>
      <c r="D33" s="6">
        <f t="shared" si="2"/>
        <v>13</v>
      </c>
      <c r="I33" s="20"/>
    </row>
    <row r="35" spans="1:9">
      <c r="A35" s="16" t="s">
        <v>20</v>
      </c>
      <c r="F35" s="16" t="s">
        <v>21</v>
      </c>
    </row>
    <row r="37" spans="1:9">
      <c r="A37" s="3" t="s">
        <v>2</v>
      </c>
      <c r="B37" s="3" t="s">
        <v>3</v>
      </c>
      <c r="C37" s="3" t="s">
        <v>4</v>
      </c>
      <c r="D37" s="3" t="s">
        <v>5</v>
      </c>
      <c r="F37" s="3" t="s">
        <v>2</v>
      </c>
      <c r="G37" s="3" t="s">
        <v>3</v>
      </c>
      <c r="H37" s="3" t="s">
        <v>4</v>
      </c>
      <c r="I37" s="3" t="s">
        <v>5</v>
      </c>
    </row>
    <row r="38" spans="1:9">
      <c r="A38" s="5" t="s">
        <v>45</v>
      </c>
      <c r="B38" s="6">
        <v>8</v>
      </c>
      <c r="C38" s="6"/>
      <c r="D38" s="6">
        <f>B38+C38</f>
        <v>8</v>
      </c>
      <c r="F38" s="5" t="s">
        <v>45</v>
      </c>
      <c r="G38" s="6">
        <v>5</v>
      </c>
      <c r="H38" s="6">
        <v>1</v>
      </c>
      <c r="I38" s="6">
        <f>G38+H38</f>
        <v>6</v>
      </c>
    </row>
    <row r="39" spans="1:9">
      <c r="A39" s="5" t="s">
        <v>46</v>
      </c>
      <c r="B39" s="6">
        <v>33</v>
      </c>
      <c r="C39" s="6">
        <v>2</v>
      </c>
      <c r="D39" s="6">
        <f t="shared" ref="D39:D49" si="4">B39+C39</f>
        <v>35</v>
      </c>
      <c r="F39" s="5" t="s">
        <v>46</v>
      </c>
      <c r="G39" s="6">
        <v>11</v>
      </c>
      <c r="H39" s="6">
        <v>4</v>
      </c>
      <c r="I39" s="6">
        <f t="shared" ref="I39:I49" si="5">G39+H39</f>
        <v>15</v>
      </c>
    </row>
    <row r="40" spans="1:9">
      <c r="A40" s="6" t="s">
        <v>47</v>
      </c>
      <c r="B40" s="6">
        <v>6</v>
      </c>
      <c r="C40" s="6"/>
      <c r="D40" s="6">
        <f t="shared" si="4"/>
        <v>6</v>
      </c>
      <c r="F40" s="6" t="s">
        <v>47</v>
      </c>
      <c r="G40" s="6">
        <v>3</v>
      </c>
      <c r="H40" s="6">
        <v>3</v>
      </c>
      <c r="I40" s="6">
        <f t="shared" si="5"/>
        <v>6</v>
      </c>
    </row>
    <row r="41" spans="1:9">
      <c r="A41" s="5" t="s">
        <v>48</v>
      </c>
      <c r="B41" s="6">
        <v>8</v>
      </c>
      <c r="C41" s="6">
        <v>1</v>
      </c>
      <c r="D41" s="6">
        <f t="shared" si="4"/>
        <v>9</v>
      </c>
      <c r="F41" s="5" t="s">
        <v>48</v>
      </c>
      <c r="G41" s="6">
        <v>17</v>
      </c>
      <c r="H41" s="6">
        <v>3</v>
      </c>
      <c r="I41" s="6">
        <f t="shared" si="5"/>
        <v>20</v>
      </c>
    </row>
    <row r="42" spans="1:9">
      <c r="A42" s="5" t="s">
        <v>49</v>
      </c>
      <c r="B42" s="6">
        <v>2</v>
      </c>
      <c r="C42" s="6"/>
      <c r="D42" s="6">
        <f t="shared" si="4"/>
        <v>2</v>
      </c>
      <c r="F42" s="5" t="s">
        <v>49</v>
      </c>
      <c r="G42" s="6">
        <v>4</v>
      </c>
      <c r="H42" s="6">
        <v>4</v>
      </c>
      <c r="I42" s="6">
        <f t="shared" si="5"/>
        <v>8</v>
      </c>
    </row>
    <row r="43" spans="1:9">
      <c r="A43" s="6" t="s">
        <v>32</v>
      </c>
      <c r="B43" s="6">
        <v>0</v>
      </c>
      <c r="C43" s="6"/>
      <c r="D43" s="6">
        <f t="shared" si="4"/>
        <v>0</v>
      </c>
      <c r="F43" s="6" t="s">
        <v>32</v>
      </c>
      <c r="G43" s="6">
        <v>1</v>
      </c>
      <c r="H43" s="6">
        <v>2</v>
      </c>
      <c r="I43" s="6">
        <f t="shared" si="5"/>
        <v>3</v>
      </c>
    </row>
    <row r="44" spans="1:9">
      <c r="A44" s="6" t="s">
        <v>50</v>
      </c>
      <c r="B44" s="6">
        <v>6</v>
      </c>
      <c r="C44" s="6"/>
      <c r="D44" s="6">
        <f t="shared" si="4"/>
        <v>6</v>
      </c>
      <c r="F44" s="6" t="s">
        <v>50</v>
      </c>
      <c r="G44" s="6">
        <v>2</v>
      </c>
      <c r="H44" s="6">
        <v>3</v>
      </c>
      <c r="I44" s="6">
        <f t="shared" si="5"/>
        <v>5</v>
      </c>
    </row>
    <row r="45" spans="1:9">
      <c r="A45" s="5" t="s">
        <v>12</v>
      </c>
      <c r="B45" s="6">
        <v>1</v>
      </c>
      <c r="C45" s="6">
        <v>1</v>
      </c>
      <c r="D45" s="6">
        <f t="shared" si="4"/>
        <v>2</v>
      </c>
      <c r="F45" s="5" t="s">
        <v>12</v>
      </c>
      <c r="G45" s="6">
        <v>3</v>
      </c>
      <c r="H45" s="6">
        <v>2</v>
      </c>
      <c r="I45" s="6">
        <f t="shared" si="5"/>
        <v>5</v>
      </c>
    </row>
    <row r="46" spans="1:9">
      <c r="A46" s="5" t="s">
        <v>33</v>
      </c>
      <c r="B46" s="6">
        <v>6</v>
      </c>
      <c r="C46" s="6">
        <v>1</v>
      </c>
      <c r="D46" s="6">
        <f t="shared" si="4"/>
        <v>7</v>
      </c>
      <c r="F46" s="5" t="s">
        <v>33</v>
      </c>
      <c r="G46" s="6">
        <v>9</v>
      </c>
      <c r="H46" s="6">
        <v>3</v>
      </c>
      <c r="I46" s="6">
        <f t="shared" si="5"/>
        <v>12</v>
      </c>
    </row>
    <row r="47" spans="1:9">
      <c r="A47" s="5" t="s">
        <v>51</v>
      </c>
      <c r="B47" s="6">
        <v>7</v>
      </c>
      <c r="C47" s="6"/>
      <c r="D47" s="6">
        <f t="shared" si="4"/>
        <v>7</v>
      </c>
      <c r="F47" s="5" t="s">
        <v>51</v>
      </c>
      <c r="G47" s="6">
        <v>3</v>
      </c>
      <c r="H47" s="6">
        <v>2</v>
      </c>
      <c r="I47" s="6">
        <f t="shared" si="5"/>
        <v>5</v>
      </c>
    </row>
    <row r="48" spans="1:9">
      <c r="A48" s="5" t="s">
        <v>52</v>
      </c>
      <c r="B48" s="6">
        <v>3</v>
      </c>
      <c r="C48" s="6">
        <v>4</v>
      </c>
      <c r="D48" s="6">
        <f t="shared" si="4"/>
        <v>7</v>
      </c>
      <c r="F48" s="5" t="s">
        <v>52</v>
      </c>
      <c r="G48" s="6">
        <v>3</v>
      </c>
      <c r="H48" s="6">
        <v>2</v>
      </c>
      <c r="I48" s="6">
        <f t="shared" si="5"/>
        <v>5</v>
      </c>
    </row>
    <row r="49" spans="1:9">
      <c r="A49" s="5" t="s">
        <v>53</v>
      </c>
      <c r="B49" s="6">
        <v>8</v>
      </c>
      <c r="C49" s="6"/>
      <c r="D49" s="6">
        <f t="shared" si="4"/>
        <v>8</v>
      </c>
      <c r="F49" s="5" t="s">
        <v>53</v>
      </c>
      <c r="G49" s="6">
        <v>4</v>
      </c>
      <c r="H49" s="6">
        <v>2</v>
      </c>
      <c r="I49" s="6">
        <f t="shared" si="5"/>
        <v>6</v>
      </c>
    </row>
    <row r="51" spans="1:9">
      <c r="A51" s="16" t="s">
        <v>22</v>
      </c>
      <c r="F51" s="16" t="s">
        <v>23</v>
      </c>
    </row>
    <row r="53" spans="1:9">
      <c r="A53" s="3" t="s">
        <v>2</v>
      </c>
      <c r="B53" s="3" t="s">
        <v>3</v>
      </c>
      <c r="C53" s="3" t="s">
        <v>4</v>
      </c>
      <c r="D53" s="3" t="s">
        <v>5</v>
      </c>
      <c r="F53" s="3" t="s">
        <v>2</v>
      </c>
      <c r="G53" s="3" t="s">
        <v>3</v>
      </c>
      <c r="H53" s="3" t="s">
        <v>4</v>
      </c>
      <c r="I53" s="3" t="s">
        <v>5</v>
      </c>
    </row>
    <row r="54" spans="1:9">
      <c r="A54" s="5" t="s">
        <v>45</v>
      </c>
      <c r="B54" s="6">
        <v>10</v>
      </c>
      <c r="C54" s="6">
        <v>1</v>
      </c>
      <c r="D54" s="6">
        <f>B54+C54</f>
        <v>11</v>
      </c>
      <c r="F54" s="5" t="s">
        <v>45</v>
      </c>
      <c r="G54" s="6">
        <v>4</v>
      </c>
      <c r="H54" s="6">
        <v>3</v>
      </c>
      <c r="I54" s="6">
        <f>G54+H54</f>
        <v>7</v>
      </c>
    </row>
    <row r="55" spans="1:9">
      <c r="A55" s="5" t="s">
        <v>46</v>
      </c>
      <c r="B55" s="6">
        <v>22</v>
      </c>
      <c r="C55" s="6">
        <v>4</v>
      </c>
      <c r="D55" s="6">
        <f t="shared" ref="D55:D65" si="6">B55+C55</f>
        <v>26</v>
      </c>
      <c r="F55" s="5" t="s">
        <v>46</v>
      </c>
      <c r="G55" s="6">
        <v>15</v>
      </c>
      <c r="H55" s="6">
        <v>1</v>
      </c>
      <c r="I55" s="6">
        <f t="shared" ref="I55:I65" si="7">G55+H55</f>
        <v>16</v>
      </c>
    </row>
    <row r="56" spans="1:9">
      <c r="A56" s="6" t="s">
        <v>47</v>
      </c>
      <c r="B56" s="6">
        <v>6</v>
      </c>
      <c r="C56" s="6">
        <v>2</v>
      </c>
      <c r="D56" s="6">
        <f t="shared" si="6"/>
        <v>8</v>
      </c>
      <c r="F56" s="6" t="s">
        <v>47</v>
      </c>
      <c r="G56" s="6">
        <v>4</v>
      </c>
      <c r="H56" s="6">
        <v>3</v>
      </c>
      <c r="I56" s="6">
        <f t="shared" si="7"/>
        <v>7</v>
      </c>
    </row>
    <row r="57" spans="1:9">
      <c r="A57" s="5" t="s">
        <v>48</v>
      </c>
      <c r="B57" s="6">
        <v>10</v>
      </c>
      <c r="C57" s="6">
        <v>3</v>
      </c>
      <c r="D57" s="6">
        <f t="shared" si="6"/>
        <v>13</v>
      </c>
      <c r="F57" s="5" t="s">
        <v>48</v>
      </c>
      <c r="G57" s="6">
        <v>7</v>
      </c>
      <c r="H57" s="6">
        <v>2</v>
      </c>
      <c r="I57" s="6">
        <f t="shared" si="7"/>
        <v>9</v>
      </c>
    </row>
    <row r="58" spans="1:9">
      <c r="A58" s="5" t="s">
        <v>49</v>
      </c>
      <c r="B58" s="6">
        <v>4</v>
      </c>
      <c r="C58" s="6">
        <v>1</v>
      </c>
      <c r="D58" s="6">
        <f t="shared" si="6"/>
        <v>5</v>
      </c>
      <c r="F58" s="5" t="s">
        <v>49</v>
      </c>
      <c r="G58" s="6">
        <v>2</v>
      </c>
      <c r="H58" s="6">
        <v>3</v>
      </c>
      <c r="I58" s="6">
        <f t="shared" si="7"/>
        <v>5</v>
      </c>
    </row>
    <row r="59" spans="1:9">
      <c r="A59" s="6" t="s">
        <v>32</v>
      </c>
      <c r="B59" s="6">
        <v>0</v>
      </c>
      <c r="C59" s="6">
        <v>2</v>
      </c>
      <c r="D59" s="6">
        <f t="shared" si="6"/>
        <v>2</v>
      </c>
      <c r="F59" s="6" t="s">
        <v>32</v>
      </c>
      <c r="G59" s="6">
        <v>0</v>
      </c>
      <c r="H59" s="6">
        <v>2</v>
      </c>
      <c r="I59" s="6">
        <f t="shared" si="7"/>
        <v>2</v>
      </c>
    </row>
    <row r="60" spans="1:9">
      <c r="A60" s="6" t="s">
        <v>50</v>
      </c>
      <c r="B60" s="6">
        <v>3</v>
      </c>
      <c r="C60" s="6">
        <v>1</v>
      </c>
      <c r="D60" s="6">
        <f t="shared" si="6"/>
        <v>4</v>
      </c>
      <c r="F60" s="6" t="s">
        <v>50</v>
      </c>
      <c r="G60" s="6">
        <v>1</v>
      </c>
      <c r="H60" s="6">
        <v>3</v>
      </c>
      <c r="I60" s="6">
        <f t="shared" si="7"/>
        <v>4</v>
      </c>
    </row>
    <row r="61" spans="1:9">
      <c r="A61" s="5" t="s">
        <v>12</v>
      </c>
      <c r="B61" s="6">
        <v>4</v>
      </c>
      <c r="C61" s="6">
        <v>2</v>
      </c>
      <c r="D61" s="6">
        <f t="shared" si="6"/>
        <v>6</v>
      </c>
      <c r="F61" s="5" t="s">
        <v>12</v>
      </c>
      <c r="G61" s="6">
        <v>2</v>
      </c>
      <c r="H61" s="6">
        <v>3</v>
      </c>
      <c r="I61" s="6">
        <f t="shared" si="7"/>
        <v>5</v>
      </c>
    </row>
    <row r="62" spans="1:9">
      <c r="A62" s="5" t="s">
        <v>33</v>
      </c>
      <c r="B62" s="6">
        <v>5</v>
      </c>
      <c r="C62" s="6">
        <v>2</v>
      </c>
      <c r="D62" s="6">
        <f t="shared" si="6"/>
        <v>7</v>
      </c>
      <c r="F62" s="5" t="s">
        <v>33</v>
      </c>
      <c r="G62" s="6">
        <v>5</v>
      </c>
      <c r="H62" s="6">
        <v>2</v>
      </c>
      <c r="I62" s="6">
        <f t="shared" si="7"/>
        <v>7</v>
      </c>
    </row>
    <row r="63" spans="1:9">
      <c r="A63" s="5" t="s">
        <v>51</v>
      </c>
      <c r="B63" s="6">
        <v>9</v>
      </c>
      <c r="C63" s="6">
        <v>0</v>
      </c>
      <c r="D63" s="6">
        <f t="shared" si="6"/>
        <v>9</v>
      </c>
      <c r="F63" s="5" t="s">
        <v>51</v>
      </c>
      <c r="G63" s="6">
        <v>5</v>
      </c>
      <c r="H63" s="6">
        <v>2</v>
      </c>
      <c r="I63" s="6">
        <f t="shared" si="7"/>
        <v>7</v>
      </c>
    </row>
    <row r="64" spans="1:9">
      <c r="A64" s="5" t="s">
        <v>52</v>
      </c>
      <c r="B64" s="6">
        <v>5</v>
      </c>
      <c r="C64" s="6">
        <v>1</v>
      </c>
      <c r="D64" s="6">
        <f t="shared" si="6"/>
        <v>6</v>
      </c>
      <c r="F64" s="5" t="s">
        <v>52</v>
      </c>
      <c r="G64" s="6">
        <v>0</v>
      </c>
      <c r="H64" s="6">
        <v>2</v>
      </c>
      <c r="I64" s="6">
        <f t="shared" si="7"/>
        <v>2</v>
      </c>
    </row>
    <row r="65" spans="1:9">
      <c r="A65" s="5" t="s">
        <v>53</v>
      </c>
      <c r="B65" s="6">
        <v>8</v>
      </c>
      <c r="C65" s="6">
        <v>1</v>
      </c>
      <c r="D65" s="6">
        <f t="shared" si="6"/>
        <v>9</v>
      </c>
      <c r="F65" s="5" t="s">
        <v>53</v>
      </c>
      <c r="G65" s="6">
        <v>9</v>
      </c>
      <c r="H65" s="6">
        <v>1</v>
      </c>
      <c r="I65" s="6">
        <f t="shared" si="7"/>
        <v>10</v>
      </c>
    </row>
    <row r="67" spans="1:9">
      <c r="A67" s="16" t="s">
        <v>24</v>
      </c>
      <c r="F67" s="16" t="s">
        <v>25</v>
      </c>
    </row>
    <row r="69" spans="1:9">
      <c r="A69" s="3" t="s">
        <v>2</v>
      </c>
      <c r="B69" s="3" t="s">
        <v>3</v>
      </c>
      <c r="C69" s="3" t="s">
        <v>4</v>
      </c>
      <c r="D69" s="3" t="s">
        <v>5</v>
      </c>
      <c r="F69" s="3" t="s">
        <v>2</v>
      </c>
      <c r="G69" s="3" t="s">
        <v>3</v>
      </c>
      <c r="H69" s="3" t="s">
        <v>4</v>
      </c>
      <c r="I69" s="3" t="s">
        <v>5</v>
      </c>
    </row>
    <row r="70" spans="1:9">
      <c r="A70" s="5" t="s">
        <v>45</v>
      </c>
      <c r="B70" s="6">
        <v>8</v>
      </c>
      <c r="C70" s="6">
        <v>0</v>
      </c>
      <c r="D70" s="6">
        <f>B70+C70</f>
        <v>8</v>
      </c>
      <c r="F70" s="5" t="s">
        <v>45</v>
      </c>
      <c r="G70" s="6">
        <v>4</v>
      </c>
      <c r="H70" s="6">
        <v>3</v>
      </c>
      <c r="I70" s="6">
        <f>G70+H70</f>
        <v>7</v>
      </c>
    </row>
    <row r="71" spans="1:9">
      <c r="A71" s="5" t="s">
        <v>46</v>
      </c>
      <c r="B71" s="6">
        <v>18</v>
      </c>
      <c r="C71" s="6">
        <v>1</v>
      </c>
      <c r="D71" s="6">
        <f t="shared" ref="D71:D81" si="8">B71+C71</f>
        <v>19</v>
      </c>
      <c r="F71" s="5" t="s">
        <v>46</v>
      </c>
      <c r="G71" s="6">
        <v>15</v>
      </c>
      <c r="H71" s="6">
        <v>1</v>
      </c>
      <c r="I71" s="6">
        <f t="shared" ref="I71:I81" si="9">G71+H71</f>
        <v>16</v>
      </c>
    </row>
    <row r="72" spans="1:9">
      <c r="A72" s="6" t="s">
        <v>47</v>
      </c>
      <c r="B72" s="6">
        <v>10</v>
      </c>
      <c r="C72" s="6">
        <v>1</v>
      </c>
      <c r="D72" s="6">
        <f t="shared" si="8"/>
        <v>11</v>
      </c>
      <c r="F72" s="6" t="s">
        <v>47</v>
      </c>
      <c r="G72" s="6">
        <v>4</v>
      </c>
      <c r="H72" s="6">
        <v>3</v>
      </c>
      <c r="I72" s="6">
        <f t="shared" si="9"/>
        <v>7</v>
      </c>
    </row>
    <row r="73" spans="1:9">
      <c r="A73" s="5" t="s">
        <v>48</v>
      </c>
      <c r="B73" s="6">
        <v>4</v>
      </c>
      <c r="C73" s="6">
        <v>0</v>
      </c>
      <c r="D73" s="6">
        <f t="shared" si="8"/>
        <v>4</v>
      </c>
      <c r="F73" s="5" t="s">
        <v>48</v>
      </c>
      <c r="G73" s="6">
        <v>7</v>
      </c>
      <c r="H73" s="6">
        <v>2</v>
      </c>
      <c r="I73" s="6">
        <f t="shared" si="9"/>
        <v>9</v>
      </c>
    </row>
    <row r="74" spans="1:9">
      <c r="A74" s="5" t="s">
        <v>49</v>
      </c>
      <c r="B74" s="6">
        <v>5</v>
      </c>
      <c r="C74" s="6">
        <v>0</v>
      </c>
      <c r="D74" s="6">
        <f t="shared" si="8"/>
        <v>5</v>
      </c>
      <c r="F74" s="5" t="s">
        <v>49</v>
      </c>
      <c r="G74" s="6">
        <v>2</v>
      </c>
      <c r="H74" s="6">
        <v>3</v>
      </c>
      <c r="I74" s="6">
        <f t="shared" si="9"/>
        <v>5</v>
      </c>
    </row>
    <row r="75" spans="1:9">
      <c r="A75" s="6" t="s">
        <v>32</v>
      </c>
      <c r="B75" s="6">
        <v>2</v>
      </c>
      <c r="C75" s="6">
        <v>0</v>
      </c>
      <c r="D75" s="6">
        <f t="shared" si="8"/>
        <v>2</v>
      </c>
      <c r="F75" s="6" t="s">
        <v>32</v>
      </c>
      <c r="G75" s="6">
        <v>0</v>
      </c>
      <c r="H75" s="6">
        <v>2</v>
      </c>
      <c r="I75" s="6">
        <f t="shared" si="9"/>
        <v>2</v>
      </c>
    </row>
    <row r="76" spans="1:9">
      <c r="A76" s="6" t="s">
        <v>50</v>
      </c>
      <c r="B76" s="6">
        <v>3</v>
      </c>
      <c r="C76" s="6">
        <v>0</v>
      </c>
      <c r="D76" s="6">
        <f t="shared" si="8"/>
        <v>3</v>
      </c>
      <c r="F76" s="6" t="s">
        <v>50</v>
      </c>
      <c r="G76" s="6">
        <v>1</v>
      </c>
      <c r="H76" s="6">
        <v>3</v>
      </c>
      <c r="I76" s="6">
        <f t="shared" si="9"/>
        <v>4</v>
      </c>
    </row>
    <row r="77" spans="1:9">
      <c r="A77" s="5" t="s">
        <v>12</v>
      </c>
      <c r="B77" s="6">
        <v>2</v>
      </c>
      <c r="C77" s="6">
        <v>0</v>
      </c>
      <c r="D77" s="6">
        <f t="shared" si="8"/>
        <v>2</v>
      </c>
      <c r="F77" s="5" t="s">
        <v>12</v>
      </c>
      <c r="G77" s="6">
        <v>2</v>
      </c>
      <c r="H77" s="6">
        <v>3</v>
      </c>
      <c r="I77" s="6">
        <f t="shared" si="9"/>
        <v>5</v>
      </c>
    </row>
    <row r="78" spans="1:9">
      <c r="A78" s="5" t="s">
        <v>33</v>
      </c>
      <c r="B78" s="6">
        <v>11</v>
      </c>
      <c r="C78" s="6">
        <v>0</v>
      </c>
      <c r="D78" s="6">
        <f t="shared" si="8"/>
        <v>11</v>
      </c>
      <c r="F78" s="5" t="s">
        <v>33</v>
      </c>
      <c r="G78" s="6">
        <v>5</v>
      </c>
      <c r="H78" s="6">
        <v>2</v>
      </c>
      <c r="I78" s="6">
        <f t="shared" si="9"/>
        <v>7</v>
      </c>
    </row>
    <row r="79" spans="1:9">
      <c r="A79" s="5" t="s">
        <v>51</v>
      </c>
      <c r="B79" s="6">
        <v>8</v>
      </c>
      <c r="C79" s="6">
        <v>0</v>
      </c>
      <c r="D79" s="6">
        <f t="shared" si="8"/>
        <v>8</v>
      </c>
      <c r="F79" s="5" t="s">
        <v>51</v>
      </c>
      <c r="G79" s="6">
        <v>5</v>
      </c>
      <c r="H79" s="6">
        <v>2</v>
      </c>
      <c r="I79" s="6">
        <f t="shared" si="9"/>
        <v>7</v>
      </c>
    </row>
    <row r="80" spans="1:9">
      <c r="A80" s="5" t="s">
        <v>52</v>
      </c>
      <c r="B80" s="6">
        <v>3</v>
      </c>
      <c r="C80" s="6">
        <v>0</v>
      </c>
      <c r="D80" s="6">
        <f t="shared" si="8"/>
        <v>3</v>
      </c>
      <c r="F80" s="5" t="s">
        <v>52</v>
      </c>
      <c r="G80" s="6">
        <v>0</v>
      </c>
      <c r="H80" s="6">
        <v>2</v>
      </c>
      <c r="I80" s="6">
        <f t="shared" si="9"/>
        <v>2</v>
      </c>
    </row>
    <row r="81" spans="1:9">
      <c r="A81" s="5" t="s">
        <v>53</v>
      </c>
      <c r="B81" s="6">
        <v>12</v>
      </c>
      <c r="C81" s="6">
        <v>1</v>
      </c>
      <c r="D81" s="6">
        <f t="shared" si="8"/>
        <v>13</v>
      </c>
      <c r="F81" s="5" t="s">
        <v>53</v>
      </c>
      <c r="G81" s="6">
        <v>9</v>
      </c>
      <c r="H81" s="6">
        <v>1</v>
      </c>
      <c r="I81" s="6">
        <f t="shared" si="9"/>
        <v>10</v>
      </c>
    </row>
    <row r="83" spans="1:9">
      <c r="A83" s="16" t="s">
        <v>26</v>
      </c>
      <c r="F83" s="16" t="s">
        <v>27</v>
      </c>
    </row>
    <row r="85" spans="1:9">
      <c r="A85" s="3" t="s">
        <v>2</v>
      </c>
      <c r="B85" s="3" t="s">
        <v>3</v>
      </c>
      <c r="C85" s="3" t="s">
        <v>4</v>
      </c>
      <c r="D85" s="3" t="s">
        <v>5</v>
      </c>
      <c r="F85" s="3" t="s">
        <v>2</v>
      </c>
      <c r="G85" s="3" t="s">
        <v>3</v>
      </c>
      <c r="H85" s="3" t="s">
        <v>4</v>
      </c>
      <c r="I85" s="3" t="s">
        <v>5</v>
      </c>
    </row>
    <row r="86" spans="1:9">
      <c r="A86" s="5" t="s">
        <v>45</v>
      </c>
      <c r="B86" s="6">
        <v>7</v>
      </c>
      <c r="C86" s="6">
        <v>2</v>
      </c>
      <c r="D86" s="6">
        <f>B86+C86</f>
        <v>9</v>
      </c>
      <c r="F86" s="5" t="s">
        <v>45</v>
      </c>
      <c r="G86" s="6">
        <v>3</v>
      </c>
      <c r="H86" s="6"/>
      <c r="I86" s="6">
        <f>G86+H86</f>
        <v>3</v>
      </c>
    </row>
    <row r="87" spans="1:9">
      <c r="A87" s="5" t="s">
        <v>46</v>
      </c>
      <c r="B87" s="6">
        <v>11</v>
      </c>
      <c r="C87" s="6">
        <v>2</v>
      </c>
      <c r="D87" s="6">
        <f t="shared" ref="D87:D97" si="10">B87+C87</f>
        <v>13</v>
      </c>
      <c r="F87" s="5" t="s">
        <v>46</v>
      </c>
      <c r="G87" s="6">
        <v>11</v>
      </c>
      <c r="H87" s="6"/>
      <c r="I87" s="6">
        <f t="shared" ref="I87:I97" si="11">G87+H87</f>
        <v>11</v>
      </c>
    </row>
    <row r="88" spans="1:9">
      <c r="A88" s="6" t="s">
        <v>47</v>
      </c>
      <c r="B88" s="6">
        <v>6</v>
      </c>
      <c r="C88" s="6">
        <v>4</v>
      </c>
      <c r="D88" s="6">
        <f t="shared" si="10"/>
        <v>10</v>
      </c>
      <c r="F88" s="6" t="s">
        <v>47</v>
      </c>
      <c r="G88" s="6">
        <v>4</v>
      </c>
      <c r="H88" s="6"/>
      <c r="I88" s="6">
        <f t="shared" si="11"/>
        <v>4</v>
      </c>
    </row>
    <row r="89" spans="1:9">
      <c r="A89" s="5" t="s">
        <v>48</v>
      </c>
      <c r="B89" s="6">
        <v>11</v>
      </c>
      <c r="C89" s="6">
        <v>1</v>
      </c>
      <c r="D89" s="6">
        <f t="shared" si="10"/>
        <v>12</v>
      </c>
      <c r="F89" s="5" t="s">
        <v>48</v>
      </c>
      <c r="G89" s="6">
        <v>4</v>
      </c>
      <c r="H89" s="6">
        <v>1</v>
      </c>
      <c r="I89" s="6">
        <f t="shared" si="11"/>
        <v>5</v>
      </c>
    </row>
    <row r="90" spans="1:9">
      <c r="A90" s="5" t="s">
        <v>49</v>
      </c>
      <c r="B90" s="6">
        <v>2</v>
      </c>
      <c r="C90" s="6">
        <v>2</v>
      </c>
      <c r="D90" s="6">
        <f t="shared" si="10"/>
        <v>4</v>
      </c>
      <c r="F90" s="5" t="s">
        <v>49</v>
      </c>
      <c r="G90" s="6">
        <v>1</v>
      </c>
      <c r="H90" s="6"/>
      <c r="I90" s="6">
        <f t="shared" si="11"/>
        <v>1</v>
      </c>
    </row>
    <row r="91" spans="1:9">
      <c r="A91" s="6" t="s">
        <v>32</v>
      </c>
      <c r="B91" s="6">
        <v>4</v>
      </c>
      <c r="C91" s="6">
        <v>2</v>
      </c>
      <c r="D91" s="6">
        <f t="shared" si="10"/>
        <v>6</v>
      </c>
      <c r="F91" s="6" t="s">
        <v>32</v>
      </c>
      <c r="G91" s="6">
        <v>0</v>
      </c>
      <c r="H91" s="6"/>
      <c r="I91" s="6">
        <f t="shared" si="11"/>
        <v>0</v>
      </c>
    </row>
    <row r="92" spans="1:9">
      <c r="A92" s="6" t="s">
        <v>50</v>
      </c>
      <c r="B92" s="6">
        <v>5</v>
      </c>
      <c r="C92" s="6">
        <v>2</v>
      </c>
      <c r="D92" s="6">
        <f t="shared" si="10"/>
        <v>7</v>
      </c>
      <c r="F92" s="6" t="s">
        <v>50</v>
      </c>
      <c r="G92" s="6">
        <v>5</v>
      </c>
      <c r="H92" s="6"/>
      <c r="I92" s="6">
        <f t="shared" si="11"/>
        <v>5</v>
      </c>
    </row>
    <row r="93" spans="1:9">
      <c r="A93" s="5" t="s">
        <v>12</v>
      </c>
      <c r="B93" s="6">
        <v>4</v>
      </c>
      <c r="C93" s="6">
        <v>1</v>
      </c>
      <c r="D93" s="6">
        <f t="shared" si="10"/>
        <v>5</v>
      </c>
      <c r="F93" s="5" t="s">
        <v>12</v>
      </c>
      <c r="G93" s="6">
        <v>2</v>
      </c>
      <c r="H93" s="6"/>
      <c r="I93" s="6">
        <f t="shared" si="11"/>
        <v>2</v>
      </c>
    </row>
    <row r="94" spans="1:9">
      <c r="A94" s="5" t="s">
        <v>33</v>
      </c>
      <c r="B94" s="6">
        <v>9</v>
      </c>
      <c r="C94" s="6">
        <v>2</v>
      </c>
      <c r="D94" s="6">
        <f t="shared" si="10"/>
        <v>11</v>
      </c>
      <c r="F94" s="5" t="s">
        <v>33</v>
      </c>
      <c r="G94" s="6">
        <v>3</v>
      </c>
      <c r="H94" s="6"/>
      <c r="I94" s="6">
        <f t="shared" si="11"/>
        <v>3</v>
      </c>
    </row>
    <row r="95" spans="1:9">
      <c r="A95" s="5" t="s">
        <v>51</v>
      </c>
      <c r="B95" s="6">
        <v>5</v>
      </c>
      <c r="C95" s="6">
        <v>1</v>
      </c>
      <c r="D95" s="6">
        <f t="shared" si="10"/>
        <v>6</v>
      </c>
      <c r="F95" s="5" t="s">
        <v>51</v>
      </c>
      <c r="G95" s="6">
        <v>1</v>
      </c>
      <c r="H95" s="6"/>
      <c r="I95" s="6">
        <f t="shared" si="11"/>
        <v>1</v>
      </c>
    </row>
    <row r="96" spans="1:9">
      <c r="A96" s="5" t="s">
        <v>52</v>
      </c>
      <c r="B96" s="6">
        <v>3</v>
      </c>
      <c r="C96" s="6">
        <v>1</v>
      </c>
      <c r="D96" s="6">
        <f t="shared" si="10"/>
        <v>4</v>
      </c>
      <c r="F96" s="5" t="s">
        <v>52</v>
      </c>
      <c r="G96" s="6">
        <v>1</v>
      </c>
      <c r="H96" s="6"/>
      <c r="I96" s="6">
        <f t="shared" si="11"/>
        <v>1</v>
      </c>
    </row>
    <row r="97" spans="1:9">
      <c r="A97" s="5" t="s">
        <v>53</v>
      </c>
      <c r="B97" s="6">
        <v>14</v>
      </c>
      <c r="C97" s="6">
        <v>1</v>
      </c>
      <c r="D97" s="6">
        <f t="shared" si="10"/>
        <v>15</v>
      </c>
      <c r="F97" s="5" t="s">
        <v>53</v>
      </c>
      <c r="G97" s="6">
        <v>4</v>
      </c>
      <c r="H97" s="6">
        <v>1</v>
      </c>
      <c r="I97" s="6">
        <f t="shared" si="11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L74" sqref="L74"/>
    </sheetView>
  </sheetViews>
  <sheetFormatPr defaultColWidth="9.375" defaultRowHeight="12.95"/>
  <cols>
    <col min="1" max="1" width="42.125" style="17" bestFit="1" customWidth="1"/>
    <col min="2" max="2" width="9.375" style="17" customWidth="1"/>
    <col min="3" max="3" width="13.625" style="17" bestFit="1" customWidth="1"/>
    <col min="4" max="4" width="15.375" style="17" bestFit="1" customWidth="1"/>
    <col min="5" max="5" width="9.375" style="17"/>
    <col min="6" max="6" width="37.5" style="17" bestFit="1" customWidth="1"/>
    <col min="7" max="7" width="9.375" style="17"/>
    <col min="8" max="8" width="13.625" style="17" bestFit="1" customWidth="1"/>
    <col min="9" max="9" width="15.375" style="17" bestFit="1" customWidth="1"/>
    <col min="10" max="16384" width="9.375" style="17"/>
  </cols>
  <sheetData>
    <row r="1" spans="1:9">
      <c r="A1" s="16" t="s">
        <v>0</v>
      </c>
      <c r="F1" s="16" t="s">
        <v>1</v>
      </c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3" t="s">
        <v>2</v>
      </c>
      <c r="G3" s="3" t="s">
        <v>3</v>
      </c>
      <c r="H3" s="3" t="s">
        <v>4</v>
      </c>
      <c r="I3" s="3" t="s">
        <v>5</v>
      </c>
    </row>
    <row r="4" spans="1:9">
      <c r="A4" s="5" t="s">
        <v>45</v>
      </c>
      <c r="B4" s="6">
        <v>9</v>
      </c>
      <c r="C4" s="6">
        <v>0</v>
      </c>
      <c r="D4" s="6">
        <f t="shared" ref="D4:D15" si="0">SUM(B4:C4)</f>
        <v>9</v>
      </c>
      <c r="F4" s="5" t="s">
        <v>45</v>
      </c>
      <c r="G4" s="6">
        <v>7</v>
      </c>
      <c r="H4" s="6">
        <v>1</v>
      </c>
      <c r="I4" s="6">
        <f t="shared" ref="I4:I15" si="1">SUM(G4:H4)</f>
        <v>8</v>
      </c>
    </row>
    <row r="5" spans="1:9">
      <c r="A5" s="5" t="s">
        <v>46</v>
      </c>
      <c r="B5" s="6">
        <v>17</v>
      </c>
      <c r="C5" s="6">
        <v>0</v>
      </c>
      <c r="D5" s="6">
        <f t="shared" si="0"/>
        <v>17</v>
      </c>
      <c r="F5" s="5" t="s">
        <v>46</v>
      </c>
      <c r="G5" s="6">
        <v>13</v>
      </c>
      <c r="H5" s="6">
        <v>2</v>
      </c>
      <c r="I5" s="6">
        <f t="shared" si="1"/>
        <v>15</v>
      </c>
    </row>
    <row r="6" spans="1:9">
      <c r="A6" s="6" t="s">
        <v>47</v>
      </c>
      <c r="B6" s="6">
        <v>5</v>
      </c>
      <c r="C6" s="6">
        <v>0</v>
      </c>
      <c r="D6" s="6">
        <f t="shared" si="0"/>
        <v>5</v>
      </c>
      <c r="F6" s="6" t="s">
        <v>47</v>
      </c>
      <c r="G6" s="6">
        <v>6</v>
      </c>
      <c r="H6" s="6">
        <v>1</v>
      </c>
      <c r="I6" s="6">
        <f t="shared" si="1"/>
        <v>7</v>
      </c>
    </row>
    <row r="7" spans="1:9">
      <c r="A7" s="5" t="s">
        <v>48</v>
      </c>
      <c r="B7" s="6">
        <v>20</v>
      </c>
      <c r="C7" s="6">
        <v>1</v>
      </c>
      <c r="D7" s="6">
        <f t="shared" si="0"/>
        <v>21</v>
      </c>
      <c r="F7" s="5" t="s">
        <v>48</v>
      </c>
      <c r="G7" s="6">
        <v>15</v>
      </c>
      <c r="H7" s="6">
        <v>0</v>
      </c>
      <c r="I7" s="6">
        <f t="shared" si="1"/>
        <v>15</v>
      </c>
    </row>
    <row r="8" spans="1:9">
      <c r="A8" s="5" t="s">
        <v>49</v>
      </c>
      <c r="B8" s="6">
        <v>4</v>
      </c>
      <c r="C8" s="6">
        <v>0</v>
      </c>
      <c r="D8" s="6">
        <f t="shared" si="0"/>
        <v>4</v>
      </c>
      <c r="F8" s="5" t="s">
        <v>49</v>
      </c>
      <c r="G8" s="6">
        <v>6</v>
      </c>
      <c r="H8" s="6">
        <v>0</v>
      </c>
      <c r="I8" s="6">
        <f t="shared" si="1"/>
        <v>6</v>
      </c>
    </row>
    <row r="9" spans="1:9">
      <c r="A9" s="6" t="s">
        <v>32</v>
      </c>
      <c r="B9" s="6">
        <v>1</v>
      </c>
      <c r="C9" s="6">
        <v>0</v>
      </c>
      <c r="D9" s="6">
        <f t="shared" si="0"/>
        <v>1</v>
      </c>
      <c r="F9" s="6" t="s">
        <v>32</v>
      </c>
      <c r="G9" s="6">
        <v>0</v>
      </c>
      <c r="H9" s="6">
        <v>0</v>
      </c>
      <c r="I9" s="6">
        <f t="shared" si="1"/>
        <v>0</v>
      </c>
    </row>
    <row r="10" spans="1:9">
      <c r="A10" s="6" t="s">
        <v>50</v>
      </c>
      <c r="B10" s="6">
        <v>2</v>
      </c>
      <c r="C10" s="6">
        <v>2</v>
      </c>
      <c r="D10" s="6">
        <f t="shared" si="0"/>
        <v>4</v>
      </c>
      <c r="F10" s="6" t="s">
        <v>50</v>
      </c>
      <c r="G10" s="6">
        <v>5</v>
      </c>
      <c r="H10" s="6">
        <v>1</v>
      </c>
      <c r="I10" s="6">
        <f t="shared" si="1"/>
        <v>6</v>
      </c>
    </row>
    <row r="11" spans="1:9">
      <c r="A11" s="5" t="s">
        <v>12</v>
      </c>
      <c r="B11" s="6">
        <v>1</v>
      </c>
      <c r="C11" s="6">
        <v>0</v>
      </c>
      <c r="D11" s="6">
        <f t="shared" si="0"/>
        <v>1</v>
      </c>
      <c r="F11" s="5" t="s">
        <v>12</v>
      </c>
      <c r="G11" s="6">
        <v>1</v>
      </c>
      <c r="H11" s="6">
        <v>0</v>
      </c>
      <c r="I11" s="6">
        <f t="shared" si="1"/>
        <v>1</v>
      </c>
    </row>
    <row r="12" spans="1:9">
      <c r="A12" s="5" t="s">
        <v>33</v>
      </c>
      <c r="B12" s="6">
        <v>10</v>
      </c>
      <c r="C12" s="6">
        <v>0</v>
      </c>
      <c r="D12" s="6">
        <f t="shared" si="0"/>
        <v>10</v>
      </c>
      <c r="F12" s="5" t="s">
        <v>33</v>
      </c>
      <c r="G12" s="6">
        <v>3</v>
      </c>
      <c r="H12" s="6">
        <v>0</v>
      </c>
      <c r="I12" s="6">
        <f t="shared" si="1"/>
        <v>3</v>
      </c>
    </row>
    <row r="13" spans="1:9">
      <c r="A13" s="5" t="s">
        <v>51</v>
      </c>
      <c r="B13" s="6">
        <v>6</v>
      </c>
      <c r="C13" s="6">
        <v>0</v>
      </c>
      <c r="D13" s="6">
        <f t="shared" si="0"/>
        <v>6</v>
      </c>
      <c r="F13" s="5" t="s">
        <v>51</v>
      </c>
      <c r="G13" s="6">
        <v>6</v>
      </c>
      <c r="H13" s="6">
        <v>0</v>
      </c>
      <c r="I13" s="6">
        <f t="shared" si="1"/>
        <v>6</v>
      </c>
    </row>
    <row r="14" spans="1:9">
      <c r="A14" s="5" t="s">
        <v>52</v>
      </c>
      <c r="B14" s="6">
        <v>1</v>
      </c>
      <c r="C14" s="6">
        <v>0</v>
      </c>
      <c r="D14" s="6">
        <f t="shared" si="0"/>
        <v>1</v>
      </c>
      <c r="F14" s="5" t="s">
        <v>52</v>
      </c>
      <c r="G14" s="6">
        <v>0</v>
      </c>
      <c r="H14" s="6">
        <v>1</v>
      </c>
      <c r="I14" s="6">
        <f t="shared" si="1"/>
        <v>1</v>
      </c>
    </row>
    <row r="15" spans="1:9">
      <c r="A15" s="5" t="s">
        <v>53</v>
      </c>
      <c r="B15" s="6">
        <v>7</v>
      </c>
      <c r="C15" s="6">
        <v>0</v>
      </c>
      <c r="D15" s="6">
        <f t="shared" si="0"/>
        <v>7</v>
      </c>
      <c r="F15" s="5" t="s">
        <v>53</v>
      </c>
      <c r="G15" s="6">
        <v>9</v>
      </c>
      <c r="H15" s="6">
        <v>2</v>
      </c>
      <c r="I15" s="6">
        <f t="shared" si="1"/>
        <v>11</v>
      </c>
    </row>
    <row r="16" spans="1:9">
      <c r="B16" s="18"/>
      <c r="C16" s="18"/>
      <c r="D16" s="19"/>
      <c r="G16" s="18"/>
      <c r="H16" s="18"/>
      <c r="I16" s="19"/>
    </row>
    <row r="17" spans="1:9">
      <c r="A17" s="16" t="s">
        <v>18</v>
      </c>
      <c r="F17" s="16" t="s">
        <v>19</v>
      </c>
    </row>
    <row r="19" spans="1:9">
      <c r="A19" s="3" t="s">
        <v>2</v>
      </c>
      <c r="B19" s="3" t="s">
        <v>3</v>
      </c>
      <c r="C19" s="3" t="s">
        <v>4</v>
      </c>
      <c r="D19" s="3" t="s">
        <v>5</v>
      </c>
      <c r="F19" s="3" t="s">
        <v>2</v>
      </c>
      <c r="G19" s="3" t="s">
        <v>3</v>
      </c>
      <c r="H19" s="3" t="s">
        <v>4</v>
      </c>
      <c r="I19" s="3" t="s">
        <v>5</v>
      </c>
    </row>
    <row r="20" spans="1:9">
      <c r="A20" s="5" t="s">
        <v>45</v>
      </c>
      <c r="B20" s="6">
        <v>7</v>
      </c>
      <c r="C20" s="6">
        <v>5</v>
      </c>
      <c r="D20" s="6">
        <f>B20+C20</f>
        <v>12</v>
      </c>
      <c r="F20" s="5" t="s">
        <v>45</v>
      </c>
      <c r="G20" s="6">
        <v>15</v>
      </c>
      <c r="H20" s="6">
        <v>0</v>
      </c>
      <c r="I20" s="6">
        <f>G20+H20</f>
        <v>15</v>
      </c>
    </row>
    <row r="21" spans="1:9">
      <c r="A21" s="5" t="s">
        <v>46</v>
      </c>
      <c r="B21" s="6">
        <v>17</v>
      </c>
      <c r="C21" s="6">
        <v>1</v>
      </c>
      <c r="D21" s="6">
        <f t="shared" ref="D21:D31" si="2">B21+C21</f>
        <v>18</v>
      </c>
      <c r="F21" s="5" t="s">
        <v>46</v>
      </c>
      <c r="G21" s="6">
        <v>12</v>
      </c>
      <c r="H21" s="6">
        <v>1</v>
      </c>
      <c r="I21" s="6">
        <f t="shared" ref="I21:I31" si="3">G21+H21</f>
        <v>13</v>
      </c>
    </row>
    <row r="22" spans="1:9">
      <c r="A22" s="6" t="s">
        <v>47</v>
      </c>
      <c r="B22" s="6">
        <v>6</v>
      </c>
      <c r="C22" s="6">
        <v>1</v>
      </c>
      <c r="D22" s="6">
        <f t="shared" si="2"/>
        <v>7</v>
      </c>
      <c r="F22" s="6" t="s">
        <v>47</v>
      </c>
      <c r="G22" s="6">
        <v>7</v>
      </c>
      <c r="H22" s="6">
        <v>1</v>
      </c>
      <c r="I22" s="6">
        <f t="shared" si="3"/>
        <v>8</v>
      </c>
    </row>
    <row r="23" spans="1:9">
      <c r="A23" s="5" t="s">
        <v>48</v>
      </c>
      <c r="B23" s="6">
        <v>24</v>
      </c>
      <c r="C23" s="6">
        <v>0</v>
      </c>
      <c r="D23" s="6">
        <f t="shared" si="2"/>
        <v>24</v>
      </c>
      <c r="F23" s="5" t="s">
        <v>48</v>
      </c>
      <c r="G23" s="6">
        <v>15</v>
      </c>
      <c r="H23" s="6">
        <v>0</v>
      </c>
      <c r="I23" s="6">
        <f t="shared" si="3"/>
        <v>15</v>
      </c>
    </row>
    <row r="24" spans="1:9">
      <c r="A24" s="5" t="s">
        <v>49</v>
      </c>
      <c r="B24" s="6">
        <v>3</v>
      </c>
      <c r="C24" s="6">
        <v>0</v>
      </c>
      <c r="D24" s="6">
        <f t="shared" si="2"/>
        <v>3</v>
      </c>
      <c r="F24" s="5" t="s">
        <v>49</v>
      </c>
      <c r="G24" s="6">
        <v>13</v>
      </c>
      <c r="H24" s="6">
        <v>0</v>
      </c>
      <c r="I24" s="6">
        <f t="shared" si="3"/>
        <v>13</v>
      </c>
    </row>
    <row r="25" spans="1:9">
      <c r="A25" s="6" t="s">
        <v>32</v>
      </c>
      <c r="B25" s="6">
        <v>1</v>
      </c>
      <c r="C25" s="6">
        <v>0</v>
      </c>
      <c r="D25" s="6">
        <f t="shared" si="2"/>
        <v>1</v>
      </c>
      <c r="F25" s="6" t="s">
        <v>32</v>
      </c>
      <c r="G25" s="6">
        <v>1</v>
      </c>
      <c r="H25" s="6">
        <v>0</v>
      </c>
      <c r="I25" s="6">
        <f t="shared" si="3"/>
        <v>1</v>
      </c>
    </row>
    <row r="26" spans="1:9">
      <c r="A26" s="6" t="s">
        <v>50</v>
      </c>
      <c r="B26" s="6">
        <v>3</v>
      </c>
      <c r="C26" s="6">
        <v>0</v>
      </c>
      <c r="D26" s="6">
        <f t="shared" si="2"/>
        <v>3</v>
      </c>
      <c r="F26" s="6" t="s">
        <v>50</v>
      </c>
      <c r="G26" s="6">
        <v>1</v>
      </c>
      <c r="H26" s="6">
        <v>4</v>
      </c>
      <c r="I26" s="6">
        <f t="shared" si="3"/>
        <v>5</v>
      </c>
    </row>
    <row r="27" spans="1:9">
      <c r="A27" s="5" t="s">
        <v>12</v>
      </c>
      <c r="B27" s="6">
        <v>4</v>
      </c>
      <c r="C27" s="6">
        <v>0</v>
      </c>
      <c r="D27" s="6">
        <f t="shared" si="2"/>
        <v>4</v>
      </c>
      <c r="F27" s="5" t="s">
        <v>12</v>
      </c>
      <c r="G27" s="6">
        <v>0</v>
      </c>
      <c r="H27" s="6">
        <v>0</v>
      </c>
      <c r="I27" s="6">
        <f t="shared" si="3"/>
        <v>0</v>
      </c>
    </row>
    <row r="28" spans="1:9">
      <c r="A28" s="5" t="s">
        <v>33</v>
      </c>
      <c r="B28" s="6">
        <v>10</v>
      </c>
      <c r="C28" s="6">
        <v>0</v>
      </c>
      <c r="D28" s="6">
        <f t="shared" si="2"/>
        <v>10</v>
      </c>
      <c r="F28" s="5" t="s">
        <v>33</v>
      </c>
      <c r="G28" s="6">
        <v>3</v>
      </c>
      <c r="H28" s="6">
        <v>1</v>
      </c>
      <c r="I28" s="6">
        <f t="shared" si="3"/>
        <v>4</v>
      </c>
    </row>
    <row r="29" spans="1:9">
      <c r="A29" s="5" t="s">
        <v>51</v>
      </c>
      <c r="B29" s="6">
        <v>1</v>
      </c>
      <c r="C29" s="6">
        <v>0</v>
      </c>
      <c r="D29" s="6">
        <f t="shared" si="2"/>
        <v>1</v>
      </c>
      <c r="F29" s="5" t="s">
        <v>51</v>
      </c>
      <c r="G29" s="6">
        <v>3</v>
      </c>
      <c r="H29" s="6">
        <v>1</v>
      </c>
      <c r="I29" s="6">
        <f t="shared" si="3"/>
        <v>4</v>
      </c>
    </row>
    <row r="30" spans="1:9">
      <c r="A30" s="5" t="s">
        <v>52</v>
      </c>
      <c r="B30" s="6">
        <v>3</v>
      </c>
      <c r="C30" s="6">
        <v>0</v>
      </c>
      <c r="D30" s="6">
        <f t="shared" si="2"/>
        <v>3</v>
      </c>
      <c r="F30" s="5" t="s">
        <v>52</v>
      </c>
      <c r="G30" s="6">
        <v>3</v>
      </c>
      <c r="H30" s="6">
        <v>0</v>
      </c>
      <c r="I30" s="6">
        <f t="shared" si="3"/>
        <v>3</v>
      </c>
    </row>
    <row r="31" spans="1:9">
      <c r="A31" s="5" t="s">
        <v>53</v>
      </c>
      <c r="B31" s="6">
        <v>6</v>
      </c>
      <c r="C31" s="6">
        <v>0</v>
      </c>
      <c r="D31" s="6">
        <f t="shared" si="2"/>
        <v>6</v>
      </c>
      <c r="F31" s="5" t="s">
        <v>53</v>
      </c>
      <c r="G31" s="6">
        <v>6</v>
      </c>
      <c r="H31" s="6">
        <v>0</v>
      </c>
      <c r="I31" s="6">
        <f t="shared" si="3"/>
        <v>6</v>
      </c>
    </row>
    <row r="33" spans="1:9">
      <c r="A33" s="16" t="s">
        <v>20</v>
      </c>
      <c r="F33" s="16" t="s">
        <v>21</v>
      </c>
    </row>
    <row r="35" spans="1:9">
      <c r="A35" s="3" t="s">
        <v>2</v>
      </c>
      <c r="B35" s="3" t="s">
        <v>3</v>
      </c>
      <c r="C35" s="3" t="s">
        <v>4</v>
      </c>
      <c r="D35" s="3" t="s">
        <v>5</v>
      </c>
      <c r="F35" s="3" t="s">
        <v>2</v>
      </c>
      <c r="G35" s="3" t="s">
        <v>3</v>
      </c>
      <c r="H35" s="3" t="s">
        <v>4</v>
      </c>
      <c r="I35" s="3" t="s">
        <v>5</v>
      </c>
    </row>
    <row r="36" spans="1:9">
      <c r="A36" s="5" t="s">
        <v>45</v>
      </c>
      <c r="B36" s="6">
        <v>11</v>
      </c>
      <c r="C36" s="6">
        <v>2</v>
      </c>
      <c r="D36" s="6">
        <f>B36+C36</f>
        <v>13</v>
      </c>
      <c r="F36" s="5" t="s">
        <v>45</v>
      </c>
      <c r="G36" s="6">
        <v>7</v>
      </c>
      <c r="H36" s="6">
        <v>0</v>
      </c>
      <c r="I36" s="6">
        <f>G36+H36</f>
        <v>7</v>
      </c>
    </row>
    <row r="37" spans="1:9">
      <c r="A37" s="5" t="s">
        <v>46</v>
      </c>
      <c r="B37" s="6">
        <v>10</v>
      </c>
      <c r="C37" s="6">
        <v>1</v>
      </c>
      <c r="D37" s="6">
        <f t="shared" ref="D37:D47" si="4">B37+C37</f>
        <v>11</v>
      </c>
      <c r="F37" s="5" t="s">
        <v>46</v>
      </c>
      <c r="G37" s="6">
        <v>19</v>
      </c>
      <c r="H37" s="6">
        <v>0</v>
      </c>
      <c r="I37" s="6">
        <f t="shared" ref="I37:I47" si="5">G37+H37</f>
        <v>19</v>
      </c>
    </row>
    <row r="38" spans="1:9">
      <c r="A38" s="6" t="s">
        <v>47</v>
      </c>
      <c r="B38" s="6">
        <v>3</v>
      </c>
      <c r="C38" s="6">
        <v>0</v>
      </c>
      <c r="D38" s="6">
        <f t="shared" si="4"/>
        <v>3</v>
      </c>
      <c r="F38" s="6" t="s">
        <v>47</v>
      </c>
      <c r="G38" s="6">
        <v>8</v>
      </c>
      <c r="H38" s="6">
        <v>0</v>
      </c>
      <c r="I38" s="6">
        <f t="shared" si="5"/>
        <v>8</v>
      </c>
    </row>
    <row r="39" spans="1:9">
      <c r="A39" s="5" t="s">
        <v>48</v>
      </c>
      <c r="B39" s="6">
        <v>12</v>
      </c>
      <c r="C39" s="6">
        <v>0</v>
      </c>
      <c r="D39" s="6">
        <f t="shared" si="4"/>
        <v>12</v>
      </c>
      <c r="F39" s="5" t="s">
        <v>48</v>
      </c>
      <c r="G39" s="6">
        <v>11</v>
      </c>
      <c r="H39" s="6">
        <v>2</v>
      </c>
      <c r="I39" s="6">
        <f t="shared" si="5"/>
        <v>13</v>
      </c>
    </row>
    <row r="40" spans="1:9">
      <c r="A40" s="5" t="s">
        <v>49</v>
      </c>
      <c r="B40" s="6">
        <v>4</v>
      </c>
      <c r="C40" s="6">
        <v>1</v>
      </c>
      <c r="D40" s="6">
        <f t="shared" si="4"/>
        <v>5</v>
      </c>
      <c r="F40" s="5" t="s">
        <v>49</v>
      </c>
      <c r="G40" s="6">
        <v>13</v>
      </c>
      <c r="H40" s="6">
        <v>2</v>
      </c>
      <c r="I40" s="6">
        <f t="shared" si="5"/>
        <v>15</v>
      </c>
    </row>
    <row r="41" spans="1:9">
      <c r="A41" s="6" t="s">
        <v>32</v>
      </c>
      <c r="B41" s="6">
        <v>1</v>
      </c>
      <c r="C41" s="6">
        <v>0</v>
      </c>
      <c r="D41" s="6">
        <f t="shared" si="4"/>
        <v>1</v>
      </c>
      <c r="F41" s="6" t="s">
        <v>32</v>
      </c>
      <c r="G41" s="6">
        <v>1</v>
      </c>
      <c r="H41" s="6">
        <v>1</v>
      </c>
      <c r="I41" s="6">
        <f t="shared" si="5"/>
        <v>2</v>
      </c>
    </row>
    <row r="42" spans="1:9">
      <c r="A42" s="6" t="s">
        <v>50</v>
      </c>
      <c r="B42" s="6">
        <v>4</v>
      </c>
      <c r="C42" s="6">
        <v>1</v>
      </c>
      <c r="D42" s="6">
        <f t="shared" si="4"/>
        <v>5</v>
      </c>
      <c r="F42" s="6" t="s">
        <v>50</v>
      </c>
      <c r="G42" s="6">
        <v>4</v>
      </c>
      <c r="H42" s="6">
        <v>2</v>
      </c>
      <c r="I42" s="6">
        <f t="shared" si="5"/>
        <v>6</v>
      </c>
    </row>
    <row r="43" spans="1:9">
      <c r="A43" s="5" t="s">
        <v>12</v>
      </c>
      <c r="B43" s="6">
        <v>4</v>
      </c>
      <c r="C43" s="6">
        <v>0</v>
      </c>
      <c r="D43" s="6">
        <f t="shared" si="4"/>
        <v>4</v>
      </c>
      <c r="F43" s="5" t="s">
        <v>12</v>
      </c>
      <c r="G43" s="6">
        <v>1</v>
      </c>
      <c r="H43" s="6">
        <v>0</v>
      </c>
      <c r="I43" s="6">
        <f t="shared" si="5"/>
        <v>1</v>
      </c>
    </row>
    <row r="44" spans="1:9">
      <c r="A44" s="5" t="s">
        <v>33</v>
      </c>
      <c r="B44" s="6">
        <v>11</v>
      </c>
      <c r="C44" s="6">
        <v>0</v>
      </c>
      <c r="D44" s="6">
        <f t="shared" si="4"/>
        <v>11</v>
      </c>
      <c r="F44" s="5" t="s">
        <v>33</v>
      </c>
      <c r="G44" s="6">
        <v>2</v>
      </c>
      <c r="H44" s="6">
        <v>2</v>
      </c>
      <c r="I44" s="6">
        <f t="shared" si="5"/>
        <v>4</v>
      </c>
    </row>
    <row r="45" spans="1:9">
      <c r="A45" s="5" t="s">
        <v>51</v>
      </c>
      <c r="B45" s="6">
        <v>2</v>
      </c>
      <c r="C45" s="6">
        <v>0</v>
      </c>
      <c r="D45" s="6">
        <f t="shared" si="4"/>
        <v>2</v>
      </c>
      <c r="F45" s="5" t="s">
        <v>51</v>
      </c>
      <c r="G45" s="6">
        <v>5</v>
      </c>
      <c r="H45" s="6">
        <v>1</v>
      </c>
      <c r="I45" s="6">
        <f t="shared" si="5"/>
        <v>6</v>
      </c>
    </row>
    <row r="46" spans="1:9">
      <c r="A46" s="5" t="s">
        <v>52</v>
      </c>
      <c r="B46" s="6">
        <v>0</v>
      </c>
      <c r="C46" s="6">
        <v>2</v>
      </c>
      <c r="D46" s="6">
        <f t="shared" si="4"/>
        <v>2</v>
      </c>
      <c r="F46" s="5" t="s">
        <v>52</v>
      </c>
      <c r="G46" s="6">
        <v>3</v>
      </c>
      <c r="H46" s="6">
        <v>0</v>
      </c>
      <c r="I46" s="6">
        <f t="shared" si="5"/>
        <v>3</v>
      </c>
    </row>
    <row r="47" spans="1:9">
      <c r="A47" s="5" t="s">
        <v>53</v>
      </c>
      <c r="B47" s="6">
        <v>2</v>
      </c>
      <c r="C47" s="6">
        <v>0</v>
      </c>
      <c r="D47" s="6">
        <f t="shared" si="4"/>
        <v>2</v>
      </c>
      <c r="F47" s="5" t="s">
        <v>53</v>
      </c>
      <c r="G47" s="6">
        <v>12</v>
      </c>
      <c r="H47" s="6">
        <v>1</v>
      </c>
      <c r="I47" s="6">
        <f t="shared" si="5"/>
        <v>13</v>
      </c>
    </row>
    <row r="49" spans="1:9">
      <c r="A49" s="16" t="s">
        <v>22</v>
      </c>
      <c r="F49" s="16" t="s">
        <v>23</v>
      </c>
    </row>
    <row r="51" spans="1:9">
      <c r="A51" s="3" t="s">
        <v>2</v>
      </c>
      <c r="B51" s="3" t="s">
        <v>3</v>
      </c>
      <c r="C51" s="3" t="s">
        <v>4</v>
      </c>
      <c r="D51" s="3" t="s">
        <v>5</v>
      </c>
      <c r="F51" s="3" t="s">
        <v>2</v>
      </c>
      <c r="G51" s="3" t="s">
        <v>3</v>
      </c>
      <c r="H51" s="3" t="s">
        <v>4</v>
      </c>
      <c r="I51" s="3" t="s">
        <v>5</v>
      </c>
    </row>
    <row r="52" spans="1:9">
      <c r="A52" s="5" t="s">
        <v>45</v>
      </c>
      <c r="B52" s="6">
        <v>5</v>
      </c>
      <c r="C52" s="6">
        <v>3</v>
      </c>
      <c r="D52" s="6">
        <f>B52+C52</f>
        <v>8</v>
      </c>
      <c r="F52" s="5" t="s">
        <v>38</v>
      </c>
      <c r="G52" s="6">
        <v>11</v>
      </c>
      <c r="H52" s="6">
        <v>0</v>
      </c>
      <c r="I52" s="6">
        <f>G52+H52</f>
        <v>11</v>
      </c>
    </row>
    <row r="53" spans="1:9">
      <c r="A53" s="5" t="s">
        <v>46</v>
      </c>
      <c r="B53" s="6">
        <v>8</v>
      </c>
      <c r="C53" s="6">
        <v>0</v>
      </c>
      <c r="D53" s="6">
        <f t="shared" ref="D53:D63" si="6">B53+C53</f>
        <v>8</v>
      </c>
      <c r="F53" s="5" t="s">
        <v>35</v>
      </c>
      <c r="G53" s="6">
        <v>15</v>
      </c>
      <c r="H53" s="6">
        <v>0</v>
      </c>
      <c r="I53" s="6">
        <f t="shared" ref="I53:I63" si="7">G53+H53</f>
        <v>15</v>
      </c>
    </row>
    <row r="54" spans="1:9">
      <c r="A54" s="6" t="s">
        <v>47</v>
      </c>
      <c r="B54" s="6">
        <v>2</v>
      </c>
      <c r="C54" s="6">
        <v>0</v>
      </c>
      <c r="D54" s="6">
        <f t="shared" si="6"/>
        <v>2</v>
      </c>
      <c r="F54" s="6" t="s">
        <v>39</v>
      </c>
      <c r="G54" s="6">
        <v>9</v>
      </c>
      <c r="H54" s="6">
        <v>2</v>
      </c>
      <c r="I54" s="6">
        <f t="shared" si="7"/>
        <v>11</v>
      </c>
    </row>
    <row r="55" spans="1:9">
      <c r="A55" s="5" t="s">
        <v>48</v>
      </c>
      <c r="B55" s="6">
        <v>22</v>
      </c>
      <c r="C55" s="6">
        <v>3</v>
      </c>
      <c r="D55" s="6">
        <f t="shared" si="6"/>
        <v>25</v>
      </c>
      <c r="F55" s="5" t="s">
        <v>11</v>
      </c>
      <c r="G55" s="6">
        <v>12</v>
      </c>
      <c r="H55" s="6">
        <v>2</v>
      </c>
      <c r="I55" s="6">
        <f t="shared" si="7"/>
        <v>14</v>
      </c>
    </row>
    <row r="56" spans="1:9">
      <c r="A56" s="5" t="s">
        <v>49</v>
      </c>
      <c r="B56" s="6">
        <v>2</v>
      </c>
      <c r="C56" s="6">
        <v>1</v>
      </c>
      <c r="D56" s="6">
        <f t="shared" si="6"/>
        <v>3</v>
      </c>
      <c r="F56" s="5" t="s">
        <v>40</v>
      </c>
      <c r="G56" s="6">
        <v>12</v>
      </c>
      <c r="H56" s="6">
        <v>3</v>
      </c>
      <c r="I56" s="6">
        <f t="shared" si="7"/>
        <v>15</v>
      </c>
    </row>
    <row r="57" spans="1:9">
      <c r="A57" s="6" t="s">
        <v>32</v>
      </c>
      <c r="B57" s="6">
        <v>2</v>
      </c>
      <c r="C57" s="6">
        <v>0</v>
      </c>
      <c r="D57" s="6">
        <f t="shared" si="6"/>
        <v>2</v>
      </c>
      <c r="F57" s="6" t="s">
        <v>41</v>
      </c>
      <c r="G57" s="6">
        <v>0</v>
      </c>
      <c r="H57" s="6">
        <v>1</v>
      </c>
      <c r="I57" s="6">
        <f t="shared" si="7"/>
        <v>1</v>
      </c>
    </row>
    <row r="58" spans="1:9">
      <c r="A58" s="6" t="s">
        <v>50</v>
      </c>
      <c r="B58" s="6">
        <v>1</v>
      </c>
      <c r="C58" s="6">
        <v>0</v>
      </c>
      <c r="D58" s="6">
        <f t="shared" si="6"/>
        <v>1</v>
      </c>
      <c r="F58" s="6" t="s">
        <v>32</v>
      </c>
      <c r="G58" s="6">
        <v>4</v>
      </c>
      <c r="H58" s="6">
        <v>2</v>
      </c>
      <c r="I58" s="6">
        <f t="shared" si="7"/>
        <v>6</v>
      </c>
    </row>
    <row r="59" spans="1:9">
      <c r="A59" s="5" t="s">
        <v>12</v>
      </c>
      <c r="B59" s="6">
        <v>3</v>
      </c>
      <c r="C59" s="6">
        <v>0</v>
      </c>
      <c r="D59" s="6">
        <f t="shared" si="6"/>
        <v>3</v>
      </c>
      <c r="F59" s="5" t="s">
        <v>6</v>
      </c>
      <c r="G59" s="6">
        <v>2</v>
      </c>
      <c r="H59" s="6">
        <v>0</v>
      </c>
      <c r="I59" s="6">
        <f t="shared" si="7"/>
        <v>2</v>
      </c>
    </row>
    <row r="60" spans="1:9">
      <c r="A60" s="5" t="s">
        <v>33</v>
      </c>
      <c r="B60" s="6">
        <v>4</v>
      </c>
      <c r="C60" s="6">
        <v>0</v>
      </c>
      <c r="D60" s="6">
        <f t="shared" si="6"/>
        <v>4</v>
      </c>
      <c r="F60" s="5" t="s">
        <v>12</v>
      </c>
      <c r="G60" s="6">
        <v>7</v>
      </c>
      <c r="H60" s="6">
        <v>1</v>
      </c>
      <c r="I60" s="6">
        <f t="shared" si="7"/>
        <v>8</v>
      </c>
    </row>
    <row r="61" spans="1:9">
      <c r="A61" s="5" t="s">
        <v>51</v>
      </c>
      <c r="B61" s="6">
        <v>2</v>
      </c>
      <c r="C61" s="6">
        <v>1</v>
      </c>
      <c r="D61" s="6">
        <f t="shared" si="6"/>
        <v>3</v>
      </c>
      <c r="F61" s="5" t="s">
        <v>14</v>
      </c>
      <c r="G61" s="6">
        <v>7</v>
      </c>
      <c r="H61" s="6">
        <v>0</v>
      </c>
      <c r="I61" s="6">
        <f t="shared" si="7"/>
        <v>7</v>
      </c>
    </row>
    <row r="62" spans="1:9">
      <c r="A62" s="5" t="s">
        <v>52</v>
      </c>
      <c r="B62" s="6">
        <v>1</v>
      </c>
      <c r="C62" s="6">
        <v>0</v>
      </c>
      <c r="D62" s="6">
        <f t="shared" si="6"/>
        <v>1</v>
      </c>
      <c r="F62" s="5" t="s">
        <v>42</v>
      </c>
      <c r="G62" s="6">
        <v>5</v>
      </c>
      <c r="H62" s="6">
        <v>0</v>
      </c>
      <c r="I62" s="6">
        <f t="shared" si="7"/>
        <v>5</v>
      </c>
    </row>
    <row r="63" spans="1:9">
      <c r="A63" s="5" t="s">
        <v>53</v>
      </c>
      <c r="B63" s="6">
        <v>3</v>
      </c>
      <c r="C63" s="6">
        <v>1</v>
      </c>
      <c r="D63" s="6">
        <f t="shared" si="6"/>
        <v>4</v>
      </c>
      <c r="F63" s="5" t="s">
        <v>43</v>
      </c>
      <c r="G63" s="6">
        <v>8</v>
      </c>
      <c r="H63" s="6">
        <v>2</v>
      </c>
      <c r="I63" s="6">
        <f t="shared" si="7"/>
        <v>10</v>
      </c>
    </row>
    <row r="65" spans="1:9">
      <c r="A65" s="16" t="s">
        <v>24</v>
      </c>
      <c r="F65" s="16" t="s">
        <v>25</v>
      </c>
    </row>
    <row r="67" spans="1:9">
      <c r="A67" s="3" t="s">
        <v>2</v>
      </c>
      <c r="B67" s="3" t="s">
        <v>3</v>
      </c>
      <c r="C67" s="3" t="s">
        <v>4</v>
      </c>
      <c r="D67" s="3" t="s">
        <v>5</v>
      </c>
      <c r="F67" s="3" t="s">
        <v>2</v>
      </c>
      <c r="G67" s="3" t="s">
        <v>3</v>
      </c>
      <c r="H67" s="3" t="s">
        <v>4</v>
      </c>
      <c r="I67" s="3" t="s">
        <v>5</v>
      </c>
    </row>
    <row r="68" spans="1:9">
      <c r="A68" s="5" t="s">
        <v>45</v>
      </c>
      <c r="B68" s="6">
        <v>6</v>
      </c>
      <c r="C68" s="6">
        <v>0</v>
      </c>
      <c r="D68" s="6">
        <f>B68+C68</f>
        <v>6</v>
      </c>
      <c r="F68" s="5" t="s">
        <v>45</v>
      </c>
      <c r="G68" s="6">
        <v>9</v>
      </c>
      <c r="H68" s="6">
        <v>0</v>
      </c>
      <c r="I68" s="6">
        <f>G68+H68</f>
        <v>9</v>
      </c>
    </row>
    <row r="69" spans="1:9">
      <c r="A69" s="5" t="s">
        <v>46</v>
      </c>
      <c r="B69" s="6">
        <v>11</v>
      </c>
      <c r="C69" s="6">
        <v>0</v>
      </c>
      <c r="D69" s="6">
        <f t="shared" ref="D69:D79" si="8">B69+C69</f>
        <v>11</v>
      </c>
      <c r="F69" s="5" t="s">
        <v>46</v>
      </c>
      <c r="G69" s="6">
        <v>11</v>
      </c>
      <c r="H69" s="6">
        <v>0</v>
      </c>
      <c r="I69" s="6">
        <f t="shared" ref="I69:I79" si="9">G69+H69</f>
        <v>11</v>
      </c>
    </row>
    <row r="70" spans="1:9">
      <c r="A70" s="6" t="s">
        <v>47</v>
      </c>
      <c r="B70" s="6">
        <v>6</v>
      </c>
      <c r="C70" s="6">
        <v>0</v>
      </c>
      <c r="D70" s="6">
        <f t="shared" si="8"/>
        <v>6</v>
      </c>
      <c r="F70" s="6" t="s">
        <v>47</v>
      </c>
      <c r="G70" s="6">
        <v>6</v>
      </c>
      <c r="H70" s="6">
        <v>0</v>
      </c>
      <c r="I70" s="6">
        <f t="shared" si="9"/>
        <v>6</v>
      </c>
    </row>
    <row r="71" spans="1:9">
      <c r="A71" s="5" t="s">
        <v>48</v>
      </c>
      <c r="B71" s="6">
        <v>5</v>
      </c>
      <c r="C71" s="6">
        <v>3</v>
      </c>
      <c r="D71" s="6">
        <f t="shared" si="8"/>
        <v>8</v>
      </c>
      <c r="F71" s="5" t="s">
        <v>48</v>
      </c>
      <c r="G71" s="6">
        <v>5</v>
      </c>
      <c r="H71" s="6">
        <v>1</v>
      </c>
      <c r="I71" s="6">
        <f t="shared" si="9"/>
        <v>6</v>
      </c>
    </row>
    <row r="72" spans="1:9">
      <c r="A72" s="5" t="s">
        <v>49</v>
      </c>
      <c r="B72" s="6">
        <v>0</v>
      </c>
      <c r="C72" s="6">
        <v>0</v>
      </c>
      <c r="D72" s="6">
        <f t="shared" si="8"/>
        <v>0</v>
      </c>
      <c r="F72" s="5" t="s">
        <v>49</v>
      </c>
      <c r="G72" s="6">
        <v>9</v>
      </c>
      <c r="H72" s="6">
        <v>0</v>
      </c>
      <c r="I72" s="6">
        <f t="shared" si="9"/>
        <v>9</v>
      </c>
    </row>
    <row r="73" spans="1:9">
      <c r="A73" s="6" t="s">
        <v>32</v>
      </c>
      <c r="B73" s="6">
        <v>1</v>
      </c>
      <c r="C73" s="6">
        <v>0</v>
      </c>
      <c r="D73" s="6">
        <f t="shared" si="8"/>
        <v>1</v>
      </c>
      <c r="F73" s="6" t="s">
        <v>32</v>
      </c>
      <c r="G73" s="6">
        <v>0</v>
      </c>
      <c r="H73" s="6">
        <v>0</v>
      </c>
      <c r="I73" s="6">
        <f t="shared" si="9"/>
        <v>0</v>
      </c>
    </row>
    <row r="74" spans="1:9">
      <c r="A74" s="6" t="s">
        <v>50</v>
      </c>
      <c r="B74" s="6">
        <v>0</v>
      </c>
      <c r="C74" s="6">
        <v>0</v>
      </c>
      <c r="D74" s="6">
        <f t="shared" si="8"/>
        <v>0</v>
      </c>
      <c r="F74" s="6" t="s">
        <v>50</v>
      </c>
      <c r="G74" s="6">
        <v>4</v>
      </c>
      <c r="H74" s="6">
        <v>0</v>
      </c>
      <c r="I74" s="6">
        <f t="shared" si="9"/>
        <v>4</v>
      </c>
    </row>
    <row r="75" spans="1:9">
      <c r="A75" s="5" t="s">
        <v>12</v>
      </c>
      <c r="B75" s="6">
        <v>1</v>
      </c>
      <c r="C75" s="6">
        <v>0</v>
      </c>
      <c r="D75" s="6">
        <f t="shared" si="8"/>
        <v>1</v>
      </c>
      <c r="F75" s="5" t="s">
        <v>12</v>
      </c>
      <c r="G75" s="6">
        <v>0</v>
      </c>
      <c r="H75" s="6">
        <v>1</v>
      </c>
      <c r="I75" s="6">
        <f t="shared" si="9"/>
        <v>1</v>
      </c>
    </row>
    <row r="76" spans="1:9">
      <c r="A76" s="5" t="s">
        <v>33</v>
      </c>
      <c r="B76" s="6">
        <v>4</v>
      </c>
      <c r="C76" s="6">
        <v>0</v>
      </c>
      <c r="D76" s="6">
        <f t="shared" si="8"/>
        <v>4</v>
      </c>
      <c r="F76" s="5" t="s">
        <v>33</v>
      </c>
      <c r="G76" s="6">
        <v>5</v>
      </c>
      <c r="H76" s="6">
        <v>0</v>
      </c>
      <c r="I76" s="6">
        <f t="shared" si="9"/>
        <v>5</v>
      </c>
    </row>
    <row r="77" spans="1:9">
      <c r="A77" s="5" t="s">
        <v>51</v>
      </c>
      <c r="B77" s="6">
        <v>2</v>
      </c>
      <c r="C77" s="6">
        <v>0</v>
      </c>
      <c r="D77" s="6">
        <f t="shared" si="8"/>
        <v>2</v>
      </c>
      <c r="F77" s="5" t="s">
        <v>51</v>
      </c>
      <c r="G77" s="6">
        <v>6</v>
      </c>
      <c r="H77" s="6">
        <v>1</v>
      </c>
      <c r="I77" s="6">
        <f t="shared" si="9"/>
        <v>7</v>
      </c>
    </row>
    <row r="78" spans="1:9">
      <c r="A78" s="5" t="s">
        <v>52</v>
      </c>
      <c r="B78" s="6">
        <v>3</v>
      </c>
      <c r="C78" s="6">
        <v>0</v>
      </c>
      <c r="D78" s="6">
        <f t="shared" si="8"/>
        <v>3</v>
      </c>
      <c r="F78" s="5" t="s">
        <v>52</v>
      </c>
      <c r="G78" s="6">
        <v>2</v>
      </c>
      <c r="H78" s="6">
        <v>0</v>
      </c>
      <c r="I78" s="6">
        <f t="shared" si="9"/>
        <v>2</v>
      </c>
    </row>
    <row r="79" spans="1:9">
      <c r="A79" s="5" t="s">
        <v>53</v>
      </c>
      <c r="B79" s="6">
        <v>4</v>
      </c>
      <c r="C79" s="6">
        <v>1</v>
      </c>
      <c r="D79" s="6">
        <f t="shared" si="8"/>
        <v>5</v>
      </c>
      <c r="F79" s="5" t="s">
        <v>53</v>
      </c>
      <c r="G79" s="6">
        <v>20</v>
      </c>
      <c r="H79" s="6">
        <v>1</v>
      </c>
      <c r="I79" s="6">
        <f t="shared" si="9"/>
        <v>21</v>
      </c>
    </row>
    <row r="81" spans="1:9">
      <c r="A81" s="16" t="s">
        <v>26</v>
      </c>
      <c r="F81" s="16" t="s">
        <v>27</v>
      </c>
    </row>
    <row r="83" spans="1:9">
      <c r="A83" s="3" t="s">
        <v>2</v>
      </c>
      <c r="B83" s="3" t="s">
        <v>3</v>
      </c>
      <c r="C83" s="3" t="s">
        <v>4</v>
      </c>
      <c r="D83" s="3" t="s">
        <v>5</v>
      </c>
      <c r="F83" s="3" t="s">
        <v>2</v>
      </c>
      <c r="G83" s="3" t="s">
        <v>3</v>
      </c>
      <c r="H83" s="3" t="s">
        <v>4</v>
      </c>
      <c r="I83" s="3" t="s">
        <v>5</v>
      </c>
    </row>
    <row r="84" spans="1:9">
      <c r="A84" s="5" t="s">
        <v>45</v>
      </c>
      <c r="B84" s="6">
        <v>4</v>
      </c>
      <c r="C84" s="6">
        <v>0</v>
      </c>
      <c r="D84" s="6">
        <f>B84+C84</f>
        <v>4</v>
      </c>
      <c r="F84" s="5" t="s">
        <v>45</v>
      </c>
      <c r="G84" s="6">
        <v>9</v>
      </c>
      <c r="H84" s="6">
        <v>0</v>
      </c>
      <c r="I84" s="6">
        <f>G84+H84</f>
        <v>9</v>
      </c>
    </row>
    <row r="85" spans="1:9">
      <c r="A85" s="5" t="s">
        <v>46</v>
      </c>
      <c r="B85" s="6">
        <v>12</v>
      </c>
      <c r="C85" s="6">
        <v>3</v>
      </c>
      <c r="D85" s="6">
        <f t="shared" ref="D85:D95" si="10">B85+C85</f>
        <v>15</v>
      </c>
      <c r="F85" s="5" t="s">
        <v>46</v>
      </c>
      <c r="G85" s="6">
        <v>12</v>
      </c>
      <c r="H85" s="6">
        <v>0</v>
      </c>
      <c r="I85" s="6">
        <f t="shared" ref="I85:I95" si="11">G85+H85</f>
        <v>12</v>
      </c>
    </row>
    <row r="86" spans="1:9">
      <c r="A86" s="6" t="s">
        <v>47</v>
      </c>
      <c r="B86" s="6">
        <v>3</v>
      </c>
      <c r="C86" s="6">
        <v>1</v>
      </c>
      <c r="D86" s="6">
        <f t="shared" si="10"/>
        <v>4</v>
      </c>
      <c r="F86" s="6" t="s">
        <v>47</v>
      </c>
      <c r="G86" s="6">
        <v>10</v>
      </c>
      <c r="H86" s="6">
        <v>0</v>
      </c>
      <c r="I86" s="6">
        <f t="shared" si="11"/>
        <v>10</v>
      </c>
    </row>
    <row r="87" spans="1:9">
      <c r="A87" s="5" t="s">
        <v>48</v>
      </c>
      <c r="B87" s="6">
        <v>15</v>
      </c>
      <c r="C87" s="6">
        <v>3</v>
      </c>
      <c r="D87" s="6">
        <f t="shared" si="10"/>
        <v>18</v>
      </c>
      <c r="F87" s="5" t="s">
        <v>48</v>
      </c>
      <c r="G87" s="6">
        <v>17</v>
      </c>
      <c r="H87" s="6">
        <v>2</v>
      </c>
      <c r="I87" s="6">
        <f t="shared" si="11"/>
        <v>19</v>
      </c>
    </row>
    <row r="88" spans="1:9">
      <c r="A88" s="5" t="s">
        <v>49</v>
      </c>
      <c r="B88" s="6">
        <v>0</v>
      </c>
      <c r="C88" s="6">
        <v>2</v>
      </c>
      <c r="D88" s="6">
        <f t="shared" si="10"/>
        <v>2</v>
      </c>
      <c r="F88" s="5" t="s">
        <v>49</v>
      </c>
      <c r="G88" s="6">
        <v>8</v>
      </c>
      <c r="H88" s="6">
        <v>2</v>
      </c>
      <c r="I88" s="6">
        <f t="shared" si="11"/>
        <v>10</v>
      </c>
    </row>
    <row r="89" spans="1:9">
      <c r="A89" s="6" t="s">
        <v>32</v>
      </c>
      <c r="B89" s="6">
        <v>4</v>
      </c>
      <c r="C89" s="6">
        <v>1</v>
      </c>
      <c r="D89" s="6">
        <f t="shared" si="10"/>
        <v>5</v>
      </c>
      <c r="F89" s="6" t="s">
        <v>32</v>
      </c>
      <c r="G89" s="6">
        <v>2</v>
      </c>
      <c r="H89" s="6">
        <v>0</v>
      </c>
      <c r="I89" s="6">
        <f t="shared" si="11"/>
        <v>2</v>
      </c>
    </row>
    <row r="90" spans="1:9">
      <c r="A90" s="6" t="s">
        <v>50</v>
      </c>
      <c r="B90" s="6">
        <v>1</v>
      </c>
      <c r="C90" s="6">
        <v>1</v>
      </c>
      <c r="D90" s="6">
        <f t="shared" si="10"/>
        <v>2</v>
      </c>
      <c r="F90" s="6" t="s">
        <v>50</v>
      </c>
      <c r="G90" s="6">
        <v>1</v>
      </c>
      <c r="H90" s="6">
        <v>0</v>
      </c>
      <c r="I90" s="6">
        <f t="shared" si="11"/>
        <v>1</v>
      </c>
    </row>
    <row r="91" spans="1:9">
      <c r="A91" s="5" t="s">
        <v>12</v>
      </c>
      <c r="B91" s="6">
        <v>1</v>
      </c>
      <c r="C91" s="6">
        <v>1</v>
      </c>
      <c r="D91" s="6">
        <f t="shared" si="10"/>
        <v>2</v>
      </c>
      <c r="F91" s="5" t="s">
        <v>12</v>
      </c>
      <c r="G91" s="6">
        <v>3</v>
      </c>
      <c r="H91" s="6">
        <v>0</v>
      </c>
      <c r="I91" s="6">
        <f t="shared" si="11"/>
        <v>3</v>
      </c>
    </row>
    <row r="92" spans="1:9">
      <c r="A92" s="5" t="s">
        <v>33</v>
      </c>
      <c r="B92" s="6">
        <v>1</v>
      </c>
      <c r="C92" s="6">
        <v>2</v>
      </c>
      <c r="D92" s="6">
        <f t="shared" si="10"/>
        <v>3</v>
      </c>
      <c r="F92" s="5" t="s">
        <v>33</v>
      </c>
      <c r="G92" s="6">
        <v>2</v>
      </c>
      <c r="H92" s="6">
        <v>0</v>
      </c>
      <c r="I92" s="6">
        <f t="shared" si="11"/>
        <v>2</v>
      </c>
    </row>
    <row r="93" spans="1:9">
      <c r="A93" s="5" t="s">
        <v>51</v>
      </c>
      <c r="B93" s="6">
        <v>5</v>
      </c>
      <c r="C93" s="6">
        <v>1</v>
      </c>
      <c r="D93" s="6">
        <f t="shared" si="10"/>
        <v>6</v>
      </c>
      <c r="F93" s="5" t="s">
        <v>51</v>
      </c>
      <c r="G93" s="6">
        <v>3</v>
      </c>
      <c r="H93" s="6">
        <v>0</v>
      </c>
      <c r="I93" s="6">
        <f t="shared" si="11"/>
        <v>3</v>
      </c>
    </row>
    <row r="94" spans="1:9">
      <c r="A94" s="5" t="s">
        <v>52</v>
      </c>
      <c r="B94" s="6">
        <v>6</v>
      </c>
      <c r="C94" s="6">
        <v>1</v>
      </c>
      <c r="D94" s="6">
        <f t="shared" si="10"/>
        <v>7</v>
      </c>
      <c r="F94" s="5" t="s">
        <v>52</v>
      </c>
      <c r="G94" s="6">
        <v>10</v>
      </c>
      <c r="H94" s="6">
        <v>0</v>
      </c>
      <c r="I94" s="6">
        <f t="shared" si="11"/>
        <v>10</v>
      </c>
    </row>
    <row r="95" spans="1:9">
      <c r="A95" s="5" t="s">
        <v>53</v>
      </c>
      <c r="B95" s="6">
        <v>5</v>
      </c>
      <c r="C95" s="6">
        <v>1</v>
      </c>
      <c r="D95" s="6">
        <f t="shared" si="10"/>
        <v>6</v>
      </c>
      <c r="F95" s="5" t="s">
        <v>53</v>
      </c>
      <c r="G95" s="6">
        <v>11</v>
      </c>
      <c r="H95" s="6">
        <v>1</v>
      </c>
      <c r="I95" s="6">
        <f t="shared" si="11"/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70" workbookViewId="0">
      <selection activeCell="F106" sqref="F106"/>
    </sheetView>
  </sheetViews>
  <sheetFormatPr defaultColWidth="9.375" defaultRowHeight="12.95"/>
  <cols>
    <col min="1" max="1" width="38.625" style="17" bestFit="1" customWidth="1"/>
    <col min="2" max="2" width="9.5" style="17" customWidth="1"/>
    <col min="3" max="3" width="10.875" style="17" bestFit="1" customWidth="1"/>
    <col min="4" max="4" width="17.5" style="17" bestFit="1" customWidth="1"/>
    <col min="5" max="5" width="9.375" style="17"/>
    <col min="6" max="6" width="38.625" style="17" bestFit="1" customWidth="1"/>
    <col min="7" max="7" width="9.5" style="17" customWidth="1"/>
    <col min="8" max="8" width="10.875" style="17" bestFit="1" customWidth="1"/>
    <col min="9" max="9" width="17.5" style="17" bestFit="1" customWidth="1"/>
    <col min="10" max="16384" width="9.375" style="17"/>
  </cols>
  <sheetData>
    <row r="1" spans="1:9">
      <c r="A1" s="1" t="s">
        <v>0</v>
      </c>
      <c r="B1" s="2"/>
      <c r="C1" s="2"/>
      <c r="D1" s="2"/>
      <c r="F1" s="1" t="s">
        <v>1</v>
      </c>
      <c r="G1" s="2"/>
      <c r="H1" s="2"/>
      <c r="I1" s="2"/>
    </row>
    <row r="2" spans="1:9">
      <c r="A2" s="2"/>
      <c r="B2" s="2"/>
      <c r="C2" s="2"/>
      <c r="D2" s="2"/>
      <c r="F2" s="2"/>
      <c r="G2" s="2"/>
      <c r="H2" s="2"/>
      <c r="I2" s="2"/>
    </row>
    <row r="3" spans="1:9">
      <c r="A3" s="3" t="s">
        <v>2</v>
      </c>
      <c r="B3" s="3" t="s">
        <v>3</v>
      </c>
      <c r="C3" s="3" t="s">
        <v>4</v>
      </c>
      <c r="D3" s="3" t="s">
        <v>5</v>
      </c>
      <c r="F3" s="3" t="s">
        <v>2</v>
      </c>
      <c r="G3" s="3" t="s">
        <v>3</v>
      </c>
      <c r="H3" s="3" t="s">
        <v>4</v>
      </c>
      <c r="I3" s="3" t="s">
        <v>5</v>
      </c>
    </row>
    <row r="4" spans="1:9">
      <c r="A4" s="5" t="s">
        <v>45</v>
      </c>
      <c r="B4" s="6">
        <f>[1]Year!N8</f>
        <v>6</v>
      </c>
      <c r="C4" s="6">
        <f>[1]Year!O8</f>
        <v>0</v>
      </c>
      <c r="D4" s="6">
        <f t="shared" ref="D4:D15" si="0">SUM(B4:C4)</f>
        <v>6</v>
      </c>
      <c r="F4" s="5" t="s">
        <v>45</v>
      </c>
      <c r="G4" s="6">
        <v>6</v>
      </c>
      <c r="H4" s="6">
        <v>0</v>
      </c>
      <c r="I4" s="6">
        <f>G4+H4</f>
        <v>6</v>
      </c>
    </row>
    <row r="5" spans="1:9">
      <c r="A5" s="5" t="s">
        <v>46</v>
      </c>
      <c r="B5" s="6">
        <f>[1]Year!N9</f>
        <v>13</v>
      </c>
      <c r="C5" s="6">
        <f>[1]Year!O9</f>
        <v>0</v>
      </c>
      <c r="D5" s="6">
        <f t="shared" si="0"/>
        <v>13</v>
      </c>
      <c r="F5" s="5" t="s">
        <v>46</v>
      </c>
      <c r="G5" s="6">
        <v>6</v>
      </c>
      <c r="H5" s="6">
        <v>0</v>
      </c>
      <c r="I5" s="6">
        <f t="shared" ref="I5:I15" si="1">SUM(G5:H5)</f>
        <v>6</v>
      </c>
    </row>
    <row r="6" spans="1:9">
      <c r="A6" s="6" t="s">
        <v>47</v>
      </c>
      <c r="B6" s="6">
        <f>[1]Year!N10</f>
        <v>9</v>
      </c>
      <c r="C6" s="6">
        <f>[1]Year!O10</f>
        <v>1</v>
      </c>
      <c r="D6" s="6">
        <f t="shared" si="0"/>
        <v>10</v>
      </c>
      <c r="F6" s="6" t="s">
        <v>47</v>
      </c>
      <c r="G6" s="6">
        <v>39</v>
      </c>
      <c r="H6" s="6">
        <v>5</v>
      </c>
      <c r="I6" s="6">
        <f t="shared" si="1"/>
        <v>44</v>
      </c>
    </row>
    <row r="7" spans="1:9">
      <c r="A7" s="5" t="s">
        <v>48</v>
      </c>
      <c r="B7" s="6">
        <f>[1]Year!N11</f>
        <v>11</v>
      </c>
      <c r="C7" s="6">
        <f>[1]Year!O11</f>
        <v>1</v>
      </c>
      <c r="D7" s="6">
        <f t="shared" si="0"/>
        <v>12</v>
      </c>
      <c r="F7" s="5" t="s">
        <v>48</v>
      </c>
      <c r="G7" s="6">
        <v>4</v>
      </c>
      <c r="H7" s="6">
        <v>1</v>
      </c>
      <c r="I7" s="6">
        <f t="shared" si="1"/>
        <v>5</v>
      </c>
    </row>
    <row r="8" spans="1:9">
      <c r="A8" s="5" t="s">
        <v>49</v>
      </c>
      <c r="B8" s="6">
        <f>[1]Year!N12</f>
        <v>13</v>
      </c>
      <c r="C8" s="6">
        <f>[1]Year!O12</f>
        <v>1</v>
      </c>
      <c r="D8" s="6">
        <f t="shared" si="0"/>
        <v>14</v>
      </c>
      <c r="F8" s="5" t="s">
        <v>49</v>
      </c>
      <c r="G8" s="6">
        <v>14</v>
      </c>
      <c r="H8" s="6">
        <v>1</v>
      </c>
      <c r="I8" s="6">
        <f t="shared" si="1"/>
        <v>15</v>
      </c>
    </row>
    <row r="9" spans="1:9">
      <c r="A9" s="6" t="s">
        <v>32</v>
      </c>
      <c r="B9" s="6">
        <f>[1]Year!N13</f>
        <v>1</v>
      </c>
      <c r="C9" s="6">
        <f>[1]Year!O13</f>
        <v>0</v>
      </c>
      <c r="D9" s="6">
        <f t="shared" si="0"/>
        <v>1</v>
      </c>
      <c r="F9" s="6" t="s">
        <v>32</v>
      </c>
      <c r="G9" s="6">
        <v>12</v>
      </c>
      <c r="H9" s="6">
        <v>2</v>
      </c>
      <c r="I9" s="6">
        <f t="shared" si="1"/>
        <v>14</v>
      </c>
    </row>
    <row r="10" spans="1:9">
      <c r="A10" s="6" t="s">
        <v>50</v>
      </c>
      <c r="B10" s="6">
        <f>[1]Year!N14</f>
        <v>6</v>
      </c>
      <c r="C10" s="6">
        <f>[1]Year!O14</f>
        <v>1</v>
      </c>
      <c r="D10" s="6">
        <f t="shared" si="0"/>
        <v>7</v>
      </c>
      <c r="F10" s="6" t="s">
        <v>50</v>
      </c>
      <c r="G10" s="6">
        <v>6</v>
      </c>
      <c r="H10" s="6">
        <v>0</v>
      </c>
      <c r="I10" s="6">
        <f t="shared" si="1"/>
        <v>6</v>
      </c>
    </row>
    <row r="11" spans="1:9">
      <c r="A11" s="5" t="s">
        <v>12</v>
      </c>
      <c r="B11" s="6">
        <f>[1]Year!N15</f>
        <v>1</v>
      </c>
      <c r="C11" s="6">
        <f>[1]Year!O15</f>
        <v>0</v>
      </c>
      <c r="D11" s="6">
        <f t="shared" si="0"/>
        <v>1</v>
      </c>
      <c r="F11" s="5" t="s">
        <v>12</v>
      </c>
      <c r="G11" s="6">
        <v>5</v>
      </c>
      <c r="H11" s="6">
        <v>0</v>
      </c>
      <c r="I11" s="6">
        <f t="shared" si="1"/>
        <v>5</v>
      </c>
    </row>
    <row r="12" spans="1:9">
      <c r="A12" s="5" t="s">
        <v>33</v>
      </c>
      <c r="B12" s="6">
        <f>[1]Year!N16</f>
        <v>6</v>
      </c>
      <c r="C12" s="6">
        <f>[1]Year!O16</f>
        <v>1</v>
      </c>
      <c r="D12" s="6">
        <f t="shared" si="0"/>
        <v>7</v>
      </c>
      <c r="F12" s="5" t="s">
        <v>33</v>
      </c>
      <c r="G12" s="6">
        <v>18</v>
      </c>
      <c r="H12" s="6">
        <v>1</v>
      </c>
      <c r="I12" s="6">
        <f t="shared" si="1"/>
        <v>19</v>
      </c>
    </row>
    <row r="13" spans="1:9">
      <c r="A13" s="5" t="s">
        <v>51</v>
      </c>
      <c r="B13" s="6">
        <f>[1]Year!N17</f>
        <v>4</v>
      </c>
      <c r="C13" s="6">
        <f>[1]Year!O17</f>
        <v>0</v>
      </c>
      <c r="D13" s="6">
        <f t="shared" si="0"/>
        <v>4</v>
      </c>
      <c r="F13" s="5" t="s">
        <v>51</v>
      </c>
      <c r="G13" s="6">
        <v>6</v>
      </c>
      <c r="H13" s="6">
        <v>1</v>
      </c>
      <c r="I13" s="6">
        <f t="shared" si="1"/>
        <v>7</v>
      </c>
    </row>
    <row r="14" spans="1:9">
      <c r="A14" s="5" t="s">
        <v>52</v>
      </c>
      <c r="B14" s="6">
        <f>[1]Year!N18</f>
        <v>5</v>
      </c>
      <c r="C14" s="6">
        <f>[1]Year!O18</f>
        <v>0</v>
      </c>
      <c r="D14" s="6">
        <f t="shared" si="0"/>
        <v>5</v>
      </c>
      <c r="F14" s="5" t="s">
        <v>52</v>
      </c>
      <c r="G14" s="6">
        <v>1</v>
      </c>
      <c r="H14" s="6">
        <f>[1]Year!T18</f>
        <v>0</v>
      </c>
      <c r="I14" s="6">
        <f t="shared" si="1"/>
        <v>1</v>
      </c>
    </row>
    <row r="15" spans="1:9">
      <c r="A15" s="5" t="s">
        <v>53</v>
      </c>
      <c r="B15" s="6">
        <f>[1]Year!N19</f>
        <v>4</v>
      </c>
      <c r="C15" s="6">
        <f>[1]Year!O19</f>
        <v>0</v>
      </c>
      <c r="D15" s="6">
        <f t="shared" si="0"/>
        <v>4</v>
      </c>
      <c r="F15" s="5" t="s">
        <v>53</v>
      </c>
      <c r="G15" s="6">
        <v>5</v>
      </c>
      <c r="H15" s="6">
        <v>1</v>
      </c>
      <c r="I15" s="6">
        <f t="shared" si="1"/>
        <v>6</v>
      </c>
    </row>
    <row r="17" spans="1:9">
      <c r="A17" s="1" t="s">
        <v>18</v>
      </c>
      <c r="B17" s="2"/>
      <c r="C17" s="2"/>
      <c r="D17" s="2"/>
      <c r="F17" s="1" t="s">
        <v>19</v>
      </c>
      <c r="G17" s="2"/>
      <c r="H17" s="2"/>
      <c r="I17" s="2"/>
    </row>
    <row r="18" spans="1:9">
      <c r="A18" s="2"/>
      <c r="B18" s="2"/>
      <c r="C18" s="2"/>
      <c r="D18" s="2"/>
      <c r="F18" s="2"/>
      <c r="G18" s="2"/>
      <c r="H18" s="2"/>
      <c r="I18" s="2"/>
    </row>
    <row r="19" spans="1:9">
      <c r="A19" s="3" t="s">
        <v>2</v>
      </c>
      <c r="B19" s="3" t="s">
        <v>3</v>
      </c>
      <c r="C19" s="3" t="s">
        <v>4</v>
      </c>
      <c r="D19" s="3" t="s">
        <v>5</v>
      </c>
      <c r="F19" s="3" t="s">
        <v>2</v>
      </c>
      <c r="G19" s="3" t="s">
        <v>3</v>
      </c>
      <c r="H19" s="3" t="s">
        <v>4</v>
      </c>
      <c r="I19" s="3" t="s">
        <v>5</v>
      </c>
    </row>
    <row r="20" spans="1:9">
      <c r="A20" s="5" t="s">
        <v>45</v>
      </c>
      <c r="B20" s="6">
        <v>6</v>
      </c>
      <c r="C20" s="6">
        <v>1</v>
      </c>
      <c r="D20" s="6">
        <v>7</v>
      </c>
      <c r="F20" s="5" t="s">
        <v>45</v>
      </c>
      <c r="G20" s="6">
        <v>10</v>
      </c>
      <c r="H20" s="6">
        <v>0</v>
      </c>
      <c r="I20" s="6">
        <f>G20+H20</f>
        <v>10</v>
      </c>
    </row>
    <row r="21" spans="1:9">
      <c r="A21" s="5" t="s">
        <v>46</v>
      </c>
      <c r="B21" s="6">
        <v>18</v>
      </c>
      <c r="C21" s="6">
        <v>0</v>
      </c>
      <c r="D21" s="6">
        <v>18</v>
      </c>
      <c r="F21" s="5" t="s">
        <v>46</v>
      </c>
      <c r="G21" s="6">
        <v>15</v>
      </c>
      <c r="H21" s="6">
        <v>3</v>
      </c>
      <c r="I21" s="6">
        <f t="shared" ref="I21:I31" si="2">SUM(G21:H21)</f>
        <v>18</v>
      </c>
    </row>
    <row r="22" spans="1:9">
      <c r="A22" s="6" t="s">
        <v>47</v>
      </c>
      <c r="B22" s="6">
        <v>7</v>
      </c>
      <c r="C22" s="6">
        <v>1</v>
      </c>
      <c r="D22" s="6">
        <v>8</v>
      </c>
      <c r="F22" s="6" t="s">
        <v>47</v>
      </c>
      <c r="G22" s="6">
        <v>1</v>
      </c>
      <c r="H22" s="6">
        <v>0</v>
      </c>
      <c r="I22" s="6">
        <f t="shared" si="2"/>
        <v>1</v>
      </c>
    </row>
    <row r="23" spans="1:9">
      <c r="A23" s="5" t="s">
        <v>48</v>
      </c>
      <c r="B23" s="6">
        <v>12</v>
      </c>
      <c r="C23" s="6">
        <v>0</v>
      </c>
      <c r="D23" s="6">
        <v>12</v>
      </c>
      <c r="F23" s="5" t="s">
        <v>48</v>
      </c>
      <c r="G23" s="6">
        <v>23</v>
      </c>
      <c r="H23" s="6">
        <v>2</v>
      </c>
      <c r="I23" s="6">
        <f t="shared" si="2"/>
        <v>25</v>
      </c>
    </row>
    <row r="24" spans="1:9">
      <c r="A24" s="5" t="s">
        <v>49</v>
      </c>
      <c r="B24" s="6">
        <v>11</v>
      </c>
      <c r="C24" s="6">
        <v>0</v>
      </c>
      <c r="D24" s="6">
        <v>11</v>
      </c>
      <c r="F24" s="5" t="s">
        <v>49</v>
      </c>
      <c r="G24" s="6">
        <v>16</v>
      </c>
      <c r="H24" s="6">
        <v>5</v>
      </c>
      <c r="I24" s="6">
        <f t="shared" si="2"/>
        <v>21</v>
      </c>
    </row>
    <row r="25" spans="1:9">
      <c r="A25" s="6" t="s">
        <v>32</v>
      </c>
      <c r="B25" s="6">
        <v>1</v>
      </c>
      <c r="C25" s="6">
        <v>2</v>
      </c>
      <c r="D25" s="6">
        <v>3</v>
      </c>
      <c r="F25" s="6" t="s">
        <v>32</v>
      </c>
      <c r="G25" s="6">
        <v>0</v>
      </c>
      <c r="H25" s="6">
        <v>1</v>
      </c>
      <c r="I25" s="6">
        <f t="shared" si="2"/>
        <v>1</v>
      </c>
    </row>
    <row r="26" spans="1:9">
      <c r="A26" s="6" t="s">
        <v>50</v>
      </c>
      <c r="B26" s="6">
        <v>9</v>
      </c>
      <c r="C26" s="6">
        <v>2</v>
      </c>
      <c r="D26" s="6">
        <v>11</v>
      </c>
      <c r="F26" s="6" t="s">
        <v>50</v>
      </c>
      <c r="G26" s="6">
        <v>4</v>
      </c>
      <c r="H26" s="6"/>
      <c r="I26" s="6">
        <f t="shared" si="2"/>
        <v>4</v>
      </c>
    </row>
    <row r="27" spans="1:9">
      <c r="A27" s="5" t="s">
        <v>12</v>
      </c>
      <c r="B27" s="6">
        <v>2</v>
      </c>
      <c r="C27" s="6">
        <v>1</v>
      </c>
      <c r="D27" s="6">
        <v>3</v>
      </c>
      <c r="F27" s="5" t="s">
        <v>12</v>
      </c>
      <c r="G27" s="6">
        <v>1</v>
      </c>
      <c r="H27" s="6"/>
      <c r="I27" s="6">
        <f t="shared" si="2"/>
        <v>1</v>
      </c>
    </row>
    <row r="28" spans="1:9">
      <c r="A28" s="5" t="s">
        <v>33</v>
      </c>
      <c r="B28" s="6">
        <v>4</v>
      </c>
      <c r="C28" s="6">
        <v>1</v>
      </c>
      <c r="D28" s="6">
        <v>5</v>
      </c>
      <c r="F28" s="5" t="s">
        <v>33</v>
      </c>
      <c r="G28" s="6">
        <v>7</v>
      </c>
      <c r="H28" s="6">
        <v>0</v>
      </c>
      <c r="I28" s="6">
        <f t="shared" si="2"/>
        <v>7</v>
      </c>
    </row>
    <row r="29" spans="1:9">
      <c r="A29" s="5" t="s">
        <v>51</v>
      </c>
      <c r="B29" s="6">
        <v>3</v>
      </c>
      <c r="C29" s="6">
        <v>0</v>
      </c>
      <c r="D29" s="6">
        <v>3</v>
      </c>
      <c r="F29" s="5" t="s">
        <v>51</v>
      </c>
      <c r="G29" s="6">
        <v>11</v>
      </c>
      <c r="H29" s="6">
        <v>0</v>
      </c>
      <c r="I29" s="6">
        <f t="shared" si="2"/>
        <v>11</v>
      </c>
    </row>
    <row r="30" spans="1:9">
      <c r="A30" s="5" t="s">
        <v>52</v>
      </c>
      <c r="B30" s="6">
        <v>7</v>
      </c>
      <c r="C30" s="6">
        <v>3</v>
      </c>
      <c r="D30" s="6">
        <v>10</v>
      </c>
      <c r="F30" s="5" t="s">
        <v>52</v>
      </c>
      <c r="G30" s="6">
        <v>10</v>
      </c>
      <c r="H30" s="6">
        <v>4</v>
      </c>
      <c r="I30" s="6">
        <f t="shared" si="2"/>
        <v>14</v>
      </c>
    </row>
    <row r="31" spans="1:9">
      <c r="A31" s="5" t="s">
        <v>53</v>
      </c>
      <c r="B31" s="6">
        <v>4</v>
      </c>
      <c r="C31" s="6">
        <v>1</v>
      </c>
      <c r="D31" s="6">
        <v>5</v>
      </c>
      <c r="F31" s="5" t="s">
        <v>53</v>
      </c>
      <c r="G31" s="6">
        <v>10</v>
      </c>
      <c r="H31" s="6">
        <v>3</v>
      </c>
      <c r="I31" s="6">
        <f t="shared" si="2"/>
        <v>13</v>
      </c>
    </row>
    <row r="33" spans="1:9">
      <c r="A33" s="1" t="s">
        <v>20</v>
      </c>
      <c r="B33" s="2"/>
      <c r="C33" s="2"/>
      <c r="D33" s="2"/>
      <c r="F33" s="1" t="s">
        <v>21</v>
      </c>
      <c r="G33" s="2"/>
      <c r="H33" s="2"/>
      <c r="I33" s="2"/>
    </row>
    <row r="34" spans="1:9">
      <c r="A34" s="2"/>
      <c r="B34" s="2"/>
      <c r="C34" s="2"/>
      <c r="D34" s="2"/>
      <c r="F34" s="2"/>
      <c r="G34" s="2"/>
      <c r="H34" s="2"/>
      <c r="I34" s="2"/>
    </row>
    <row r="35" spans="1:9">
      <c r="A35" s="3" t="s">
        <v>2</v>
      </c>
      <c r="B35" s="3" t="s">
        <v>3</v>
      </c>
      <c r="C35" s="3" t="s">
        <v>4</v>
      </c>
      <c r="D35" s="3" t="s">
        <v>5</v>
      </c>
      <c r="F35" s="3" t="s">
        <v>2</v>
      </c>
      <c r="G35" s="3" t="s">
        <v>3</v>
      </c>
      <c r="H35" s="3" t="s">
        <v>4</v>
      </c>
      <c r="I35" s="3" t="s">
        <v>5</v>
      </c>
    </row>
    <row r="36" spans="1:9">
      <c r="A36" s="5" t="s">
        <v>45</v>
      </c>
      <c r="B36" s="6">
        <v>3</v>
      </c>
      <c r="C36" s="6">
        <v>1</v>
      </c>
      <c r="D36" s="6">
        <v>4</v>
      </c>
      <c r="F36" s="5" t="s">
        <v>45</v>
      </c>
      <c r="G36" s="6">
        <v>8</v>
      </c>
      <c r="H36" s="6">
        <v>0</v>
      </c>
      <c r="I36" s="6">
        <f>G36+H36</f>
        <v>8</v>
      </c>
    </row>
    <row r="37" spans="1:9">
      <c r="A37" s="5" t="s">
        <v>46</v>
      </c>
      <c r="B37" s="6">
        <v>17</v>
      </c>
      <c r="C37" s="6">
        <v>1</v>
      </c>
      <c r="D37" s="6">
        <v>18</v>
      </c>
      <c r="F37" s="5" t="s">
        <v>46</v>
      </c>
      <c r="G37" s="6">
        <v>9</v>
      </c>
      <c r="H37" s="6">
        <v>1</v>
      </c>
      <c r="I37" s="6">
        <f t="shared" ref="I37:I47" si="3">SUM(G37:H37)</f>
        <v>10</v>
      </c>
    </row>
    <row r="38" spans="1:9">
      <c r="A38" s="6" t="s">
        <v>47</v>
      </c>
      <c r="B38" s="6">
        <v>5</v>
      </c>
      <c r="C38" s="6">
        <v>1</v>
      </c>
      <c r="D38" s="6">
        <v>6</v>
      </c>
      <c r="F38" s="6" t="s">
        <v>47</v>
      </c>
      <c r="G38" s="6">
        <v>2</v>
      </c>
      <c r="H38" s="6">
        <v>1</v>
      </c>
      <c r="I38" s="6">
        <f t="shared" si="3"/>
        <v>3</v>
      </c>
    </row>
    <row r="39" spans="1:9">
      <c r="A39" s="5" t="s">
        <v>48</v>
      </c>
      <c r="B39" s="6">
        <v>13</v>
      </c>
      <c r="C39" s="6">
        <v>3</v>
      </c>
      <c r="D39" s="6">
        <v>16</v>
      </c>
      <c r="F39" s="5" t="s">
        <v>48</v>
      </c>
      <c r="G39" s="6">
        <v>10</v>
      </c>
      <c r="H39" s="6">
        <v>2</v>
      </c>
      <c r="I39" s="6">
        <f t="shared" si="3"/>
        <v>12</v>
      </c>
    </row>
    <row r="40" spans="1:9">
      <c r="A40" s="5" t="s">
        <v>49</v>
      </c>
      <c r="B40" s="6">
        <v>16</v>
      </c>
      <c r="C40" s="6">
        <v>4</v>
      </c>
      <c r="D40" s="6">
        <v>20</v>
      </c>
      <c r="F40" s="5" t="s">
        <v>49</v>
      </c>
      <c r="G40" s="6">
        <v>12</v>
      </c>
      <c r="H40" s="6">
        <v>1</v>
      </c>
      <c r="I40" s="6">
        <f t="shared" si="3"/>
        <v>13</v>
      </c>
    </row>
    <row r="41" spans="1:9">
      <c r="A41" s="6" t="s">
        <v>32</v>
      </c>
      <c r="B41" s="6">
        <v>4</v>
      </c>
      <c r="C41" s="6">
        <v>0</v>
      </c>
      <c r="D41" s="6">
        <v>4</v>
      </c>
      <c r="F41" s="6" t="s">
        <v>32</v>
      </c>
      <c r="G41" s="6">
        <v>1</v>
      </c>
      <c r="H41" s="6">
        <v>1</v>
      </c>
      <c r="I41" s="6">
        <f t="shared" si="3"/>
        <v>2</v>
      </c>
    </row>
    <row r="42" spans="1:9">
      <c r="A42" s="6" t="s">
        <v>50</v>
      </c>
      <c r="B42" s="6">
        <v>10</v>
      </c>
      <c r="C42" s="6">
        <v>2</v>
      </c>
      <c r="D42" s="6">
        <v>12</v>
      </c>
      <c r="F42" s="6" t="s">
        <v>50</v>
      </c>
      <c r="G42" s="6">
        <v>2</v>
      </c>
      <c r="H42" s="6">
        <v>2</v>
      </c>
      <c r="I42" s="6">
        <f t="shared" si="3"/>
        <v>4</v>
      </c>
    </row>
    <row r="43" spans="1:9">
      <c r="A43" s="5" t="s">
        <v>12</v>
      </c>
      <c r="B43" s="6">
        <v>5</v>
      </c>
      <c r="C43" s="6">
        <v>0</v>
      </c>
      <c r="D43" s="6">
        <v>5</v>
      </c>
      <c r="F43" s="5" t="s">
        <v>12</v>
      </c>
      <c r="G43" s="6">
        <v>0</v>
      </c>
      <c r="H43" s="6">
        <v>1</v>
      </c>
      <c r="I43" s="6">
        <f t="shared" si="3"/>
        <v>1</v>
      </c>
    </row>
    <row r="44" spans="1:9">
      <c r="A44" s="5" t="s">
        <v>33</v>
      </c>
      <c r="B44" s="6">
        <v>12</v>
      </c>
      <c r="C44" s="6">
        <v>1</v>
      </c>
      <c r="D44" s="6">
        <v>13</v>
      </c>
      <c r="F44" s="5" t="s">
        <v>33</v>
      </c>
      <c r="G44" s="6">
        <v>6</v>
      </c>
      <c r="H44" s="6">
        <v>1</v>
      </c>
      <c r="I44" s="6">
        <f t="shared" si="3"/>
        <v>7</v>
      </c>
    </row>
    <row r="45" spans="1:9">
      <c r="A45" s="5" t="s">
        <v>51</v>
      </c>
      <c r="B45" s="6">
        <v>7</v>
      </c>
      <c r="C45" s="6">
        <v>2</v>
      </c>
      <c r="D45" s="6">
        <v>9</v>
      </c>
      <c r="F45" s="5" t="s">
        <v>51</v>
      </c>
      <c r="G45" s="6">
        <v>4</v>
      </c>
      <c r="H45" s="6">
        <v>0</v>
      </c>
      <c r="I45" s="6">
        <f t="shared" si="3"/>
        <v>4</v>
      </c>
    </row>
    <row r="46" spans="1:9">
      <c r="A46" s="5" t="s">
        <v>52</v>
      </c>
      <c r="B46" s="6">
        <v>7</v>
      </c>
      <c r="C46" s="6">
        <v>0</v>
      </c>
      <c r="D46" s="6">
        <v>7</v>
      </c>
      <c r="F46" s="5" t="s">
        <v>52</v>
      </c>
      <c r="G46" s="6">
        <v>6</v>
      </c>
      <c r="H46" s="6">
        <v>1</v>
      </c>
      <c r="I46" s="6">
        <f t="shared" si="3"/>
        <v>7</v>
      </c>
    </row>
    <row r="47" spans="1:9">
      <c r="A47" s="5" t="s">
        <v>53</v>
      </c>
      <c r="B47" s="6">
        <v>6</v>
      </c>
      <c r="C47" s="6">
        <v>0</v>
      </c>
      <c r="D47" s="6">
        <v>6</v>
      </c>
      <c r="F47" s="5" t="s">
        <v>53</v>
      </c>
      <c r="G47" s="6">
        <v>6</v>
      </c>
      <c r="H47" s="6">
        <v>1</v>
      </c>
      <c r="I47" s="6">
        <f t="shared" si="3"/>
        <v>7</v>
      </c>
    </row>
    <row r="49" spans="1:9">
      <c r="A49" s="1" t="s">
        <v>22</v>
      </c>
      <c r="B49" s="2"/>
      <c r="C49" s="2"/>
      <c r="D49" s="2"/>
      <c r="F49" s="1" t="s">
        <v>23</v>
      </c>
      <c r="G49" s="2"/>
      <c r="H49" s="2"/>
      <c r="I49" s="2"/>
    </row>
    <row r="50" spans="1:9">
      <c r="A50" s="2"/>
      <c r="B50" s="2"/>
      <c r="C50" s="2"/>
      <c r="D50" s="2"/>
      <c r="F50" s="2"/>
      <c r="G50" s="2"/>
      <c r="H50" s="2"/>
      <c r="I50" s="2"/>
    </row>
    <row r="51" spans="1:9">
      <c r="A51" s="3" t="s">
        <v>54</v>
      </c>
      <c r="B51" s="3" t="s">
        <v>3</v>
      </c>
      <c r="C51" s="3" t="s">
        <v>4</v>
      </c>
      <c r="D51" s="3" t="s">
        <v>5</v>
      </c>
      <c r="F51" s="3" t="s">
        <v>2</v>
      </c>
      <c r="G51" s="3" t="s">
        <v>3</v>
      </c>
      <c r="H51" s="3" t="s">
        <v>4</v>
      </c>
      <c r="I51" s="3" t="s">
        <v>5</v>
      </c>
    </row>
    <row r="52" spans="1:9">
      <c r="A52" s="5" t="s">
        <v>45</v>
      </c>
      <c r="B52" s="6">
        <v>7</v>
      </c>
      <c r="C52" s="6">
        <v>0</v>
      </c>
      <c r="D52" s="6">
        <v>7</v>
      </c>
      <c r="F52" s="5" t="s">
        <v>45</v>
      </c>
      <c r="G52" s="6">
        <v>7</v>
      </c>
      <c r="H52" s="6">
        <v>0</v>
      </c>
      <c r="I52" s="6">
        <f>G52+H52</f>
        <v>7</v>
      </c>
    </row>
    <row r="53" spans="1:9">
      <c r="A53" s="5" t="s">
        <v>46</v>
      </c>
      <c r="B53" s="6">
        <v>19</v>
      </c>
      <c r="C53" s="6">
        <v>1</v>
      </c>
      <c r="D53" s="6">
        <v>20</v>
      </c>
      <c r="F53" s="5" t="s">
        <v>46</v>
      </c>
      <c r="G53" s="6">
        <v>17</v>
      </c>
      <c r="H53" s="6">
        <v>3</v>
      </c>
      <c r="I53" s="6">
        <f t="shared" ref="I53:I63" si="4">SUM(G53:H53)</f>
        <v>20</v>
      </c>
    </row>
    <row r="54" spans="1:9">
      <c r="A54" s="6" t="s">
        <v>47</v>
      </c>
      <c r="B54" s="6">
        <v>6</v>
      </c>
      <c r="C54" s="6">
        <v>0</v>
      </c>
      <c r="D54" s="6">
        <v>6</v>
      </c>
      <c r="F54" s="6" t="s">
        <v>47</v>
      </c>
      <c r="G54" s="6">
        <v>10</v>
      </c>
      <c r="H54" s="6">
        <v>2</v>
      </c>
      <c r="I54" s="6">
        <f t="shared" si="4"/>
        <v>12</v>
      </c>
    </row>
    <row r="55" spans="1:9">
      <c r="A55" s="5" t="s">
        <v>48</v>
      </c>
      <c r="B55" s="6">
        <v>15</v>
      </c>
      <c r="C55" s="6">
        <v>1</v>
      </c>
      <c r="D55" s="6">
        <v>16</v>
      </c>
      <c r="F55" s="5" t="s">
        <v>48</v>
      </c>
      <c r="G55" s="6">
        <v>19</v>
      </c>
      <c r="H55" s="6">
        <v>1</v>
      </c>
      <c r="I55" s="6">
        <f t="shared" si="4"/>
        <v>20</v>
      </c>
    </row>
    <row r="56" spans="1:9">
      <c r="A56" s="5" t="s">
        <v>49</v>
      </c>
      <c r="B56" s="6">
        <v>7</v>
      </c>
      <c r="C56" s="6">
        <v>5</v>
      </c>
      <c r="D56" s="6">
        <v>12</v>
      </c>
      <c r="F56" s="5" t="s">
        <v>49</v>
      </c>
      <c r="G56" s="6">
        <v>4</v>
      </c>
      <c r="H56" s="6">
        <v>0</v>
      </c>
      <c r="I56" s="6">
        <f t="shared" si="4"/>
        <v>4</v>
      </c>
    </row>
    <row r="57" spans="1:9">
      <c r="A57" s="6" t="s">
        <v>32</v>
      </c>
      <c r="B57" s="6">
        <v>1</v>
      </c>
      <c r="C57" s="6">
        <v>0</v>
      </c>
      <c r="D57" s="6">
        <v>1</v>
      </c>
      <c r="F57" s="6" t="s">
        <v>32</v>
      </c>
      <c r="G57" s="6">
        <v>0</v>
      </c>
      <c r="H57" s="6">
        <v>0</v>
      </c>
      <c r="I57" s="6">
        <f t="shared" si="4"/>
        <v>0</v>
      </c>
    </row>
    <row r="58" spans="1:9">
      <c r="A58" s="6" t="s">
        <v>50</v>
      </c>
      <c r="B58" s="6">
        <v>12</v>
      </c>
      <c r="C58" s="6">
        <v>6</v>
      </c>
      <c r="D58" s="6">
        <v>18</v>
      </c>
      <c r="F58" s="6" t="s">
        <v>50</v>
      </c>
      <c r="G58" s="6">
        <v>4</v>
      </c>
      <c r="H58" s="6">
        <v>0</v>
      </c>
      <c r="I58" s="6">
        <f t="shared" si="4"/>
        <v>4</v>
      </c>
    </row>
    <row r="59" spans="1:9">
      <c r="A59" s="5" t="s">
        <v>12</v>
      </c>
      <c r="B59" s="6">
        <v>2</v>
      </c>
      <c r="C59" s="6">
        <v>0</v>
      </c>
      <c r="D59" s="6">
        <v>2</v>
      </c>
      <c r="F59" s="5" t="s">
        <v>12</v>
      </c>
      <c r="G59" s="6">
        <v>3</v>
      </c>
      <c r="H59" s="6">
        <v>0</v>
      </c>
      <c r="I59" s="6">
        <f t="shared" si="4"/>
        <v>3</v>
      </c>
    </row>
    <row r="60" spans="1:9">
      <c r="A60" s="5" t="s">
        <v>33</v>
      </c>
      <c r="B60" s="6">
        <v>5</v>
      </c>
      <c r="C60" s="6">
        <v>0</v>
      </c>
      <c r="D60" s="6">
        <v>5</v>
      </c>
      <c r="F60" s="5" t="s">
        <v>33</v>
      </c>
      <c r="G60" s="6">
        <v>6</v>
      </c>
      <c r="H60" s="6">
        <v>0</v>
      </c>
      <c r="I60" s="6">
        <f t="shared" si="4"/>
        <v>6</v>
      </c>
    </row>
    <row r="61" spans="1:9">
      <c r="A61" s="5" t="s">
        <v>51</v>
      </c>
      <c r="B61" s="6">
        <v>8</v>
      </c>
      <c r="C61" s="6">
        <v>0</v>
      </c>
      <c r="D61" s="6">
        <v>8</v>
      </c>
      <c r="F61" s="5" t="s">
        <v>51</v>
      </c>
      <c r="G61" s="6">
        <v>4</v>
      </c>
      <c r="H61" s="6">
        <v>1</v>
      </c>
      <c r="I61" s="6">
        <f t="shared" si="4"/>
        <v>5</v>
      </c>
    </row>
    <row r="62" spans="1:9">
      <c r="A62" s="5" t="s">
        <v>52</v>
      </c>
      <c r="B62" s="6">
        <v>6</v>
      </c>
      <c r="C62" s="6">
        <v>0</v>
      </c>
      <c r="D62" s="6">
        <v>6</v>
      </c>
      <c r="F62" s="5" t="s">
        <v>52</v>
      </c>
      <c r="G62" s="6">
        <v>1</v>
      </c>
      <c r="H62" s="6">
        <v>1</v>
      </c>
      <c r="I62" s="6">
        <f t="shared" si="4"/>
        <v>2</v>
      </c>
    </row>
    <row r="63" spans="1:9">
      <c r="A63" s="5" t="s">
        <v>53</v>
      </c>
      <c r="B63" s="6">
        <v>6</v>
      </c>
      <c r="C63" s="6">
        <v>0</v>
      </c>
      <c r="D63" s="6">
        <v>6</v>
      </c>
      <c r="F63" s="5" t="s">
        <v>53</v>
      </c>
      <c r="G63" s="6">
        <v>8</v>
      </c>
      <c r="H63" s="6">
        <v>1</v>
      </c>
      <c r="I63" s="6">
        <f t="shared" si="4"/>
        <v>9</v>
      </c>
    </row>
    <row r="65" spans="1:9">
      <c r="A65" s="1" t="s">
        <v>24</v>
      </c>
      <c r="B65" s="2"/>
      <c r="C65" s="2"/>
      <c r="D65" s="2"/>
      <c r="F65" s="1" t="s">
        <v>25</v>
      </c>
      <c r="G65" s="2"/>
      <c r="H65" s="2"/>
      <c r="I65" s="2"/>
    </row>
    <row r="66" spans="1:9">
      <c r="A66" s="2"/>
      <c r="B66" s="2"/>
      <c r="C66" s="2"/>
      <c r="D66" s="2"/>
      <c r="F66" s="2"/>
      <c r="G66" s="2"/>
      <c r="H66" s="2"/>
      <c r="I66" s="2"/>
    </row>
    <row r="67" spans="1:9">
      <c r="A67" s="3" t="s">
        <v>55</v>
      </c>
      <c r="B67" s="3" t="s">
        <v>3</v>
      </c>
      <c r="C67" s="3" t="s">
        <v>4</v>
      </c>
      <c r="D67" s="3" t="s">
        <v>5</v>
      </c>
      <c r="F67" s="3" t="s">
        <v>2</v>
      </c>
      <c r="G67" s="3" t="s">
        <v>3</v>
      </c>
      <c r="H67" s="3" t="s">
        <v>4</v>
      </c>
      <c r="I67" s="3" t="s">
        <v>5</v>
      </c>
    </row>
    <row r="68" spans="1:9">
      <c r="A68" s="5" t="s">
        <v>45</v>
      </c>
      <c r="B68" s="6">
        <v>4</v>
      </c>
      <c r="C68" s="6">
        <v>1</v>
      </c>
      <c r="D68" s="6">
        <v>5</v>
      </c>
      <c r="F68" s="5" t="s">
        <v>45</v>
      </c>
      <c r="G68" s="6">
        <v>1</v>
      </c>
      <c r="H68" s="6">
        <v>1</v>
      </c>
      <c r="I68" s="6">
        <f>G68+H68</f>
        <v>2</v>
      </c>
    </row>
    <row r="69" spans="1:9">
      <c r="A69" s="5" t="s">
        <v>46</v>
      </c>
      <c r="B69" s="6">
        <v>18</v>
      </c>
      <c r="C69" s="6">
        <v>0</v>
      </c>
      <c r="D69" s="6">
        <v>18</v>
      </c>
      <c r="F69" s="5" t="s">
        <v>46</v>
      </c>
      <c r="G69" s="6">
        <v>16</v>
      </c>
      <c r="H69" s="6">
        <v>1</v>
      </c>
      <c r="I69" s="6">
        <f t="shared" ref="I69:I79" si="5">SUM(G69:H69)</f>
        <v>17</v>
      </c>
    </row>
    <row r="70" spans="1:9">
      <c r="A70" s="6" t="s">
        <v>47</v>
      </c>
      <c r="B70" s="6">
        <v>6</v>
      </c>
      <c r="C70" s="6">
        <v>0</v>
      </c>
      <c r="D70" s="6">
        <v>6</v>
      </c>
      <c r="F70" s="6" t="s">
        <v>47</v>
      </c>
      <c r="G70" s="6">
        <v>10</v>
      </c>
      <c r="H70" s="6">
        <v>0</v>
      </c>
      <c r="I70" s="6">
        <f t="shared" si="5"/>
        <v>10</v>
      </c>
    </row>
    <row r="71" spans="1:9">
      <c r="A71" s="5" t="s">
        <v>48</v>
      </c>
      <c r="B71" s="6">
        <v>16</v>
      </c>
      <c r="C71" s="6">
        <v>1</v>
      </c>
      <c r="D71" s="6">
        <v>17</v>
      </c>
      <c r="F71" s="5" t="s">
        <v>48</v>
      </c>
      <c r="G71" s="6">
        <v>6</v>
      </c>
      <c r="H71" s="6">
        <v>0</v>
      </c>
      <c r="I71" s="6">
        <f t="shared" si="5"/>
        <v>6</v>
      </c>
    </row>
    <row r="72" spans="1:9">
      <c r="A72" s="5" t="s">
        <v>49</v>
      </c>
      <c r="B72" s="6">
        <v>5</v>
      </c>
      <c r="C72" s="6">
        <v>1</v>
      </c>
      <c r="D72" s="6">
        <v>6</v>
      </c>
      <c r="F72" s="5" t="s">
        <v>49</v>
      </c>
      <c r="G72" s="6">
        <v>3</v>
      </c>
      <c r="H72" s="6">
        <v>1</v>
      </c>
      <c r="I72" s="6">
        <f t="shared" si="5"/>
        <v>4</v>
      </c>
    </row>
    <row r="73" spans="1:9">
      <c r="A73" s="6" t="s">
        <v>32</v>
      </c>
      <c r="B73" s="6">
        <v>0</v>
      </c>
      <c r="C73" s="6">
        <v>0</v>
      </c>
      <c r="D73" s="6">
        <v>0</v>
      </c>
      <c r="F73" s="6" t="s">
        <v>32</v>
      </c>
      <c r="G73" s="6">
        <v>2</v>
      </c>
      <c r="H73" s="6">
        <v>0</v>
      </c>
      <c r="I73" s="6">
        <f t="shared" si="5"/>
        <v>2</v>
      </c>
    </row>
    <row r="74" spans="1:9">
      <c r="A74" s="6" t="s">
        <v>50</v>
      </c>
      <c r="B74" s="6">
        <v>6</v>
      </c>
      <c r="C74" s="6">
        <v>0</v>
      </c>
      <c r="D74" s="6">
        <v>6</v>
      </c>
      <c r="F74" s="6" t="s">
        <v>50</v>
      </c>
      <c r="G74" s="6">
        <v>9</v>
      </c>
      <c r="H74" s="6">
        <v>2</v>
      </c>
      <c r="I74" s="6">
        <f t="shared" si="5"/>
        <v>11</v>
      </c>
    </row>
    <row r="75" spans="1:9">
      <c r="A75" s="5" t="s">
        <v>12</v>
      </c>
      <c r="B75" s="6">
        <v>5</v>
      </c>
      <c r="C75" s="6">
        <v>0</v>
      </c>
      <c r="D75" s="6">
        <v>5</v>
      </c>
      <c r="F75" s="5" t="s">
        <v>12</v>
      </c>
      <c r="G75" s="6">
        <v>2</v>
      </c>
      <c r="H75" s="6">
        <v>0</v>
      </c>
      <c r="I75" s="6">
        <f t="shared" si="5"/>
        <v>2</v>
      </c>
    </row>
    <row r="76" spans="1:9">
      <c r="A76" s="5" t="s">
        <v>33</v>
      </c>
      <c r="B76" s="6">
        <v>3</v>
      </c>
      <c r="C76" s="6">
        <v>0</v>
      </c>
      <c r="D76" s="6">
        <v>3</v>
      </c>
      <c r="F76" s="5" t="s">
        <v>33</v>
      </c>
      <c r="G76" s="6">
        <v>10</v>
      </c>
      <c r="H76" s="6">
        <v>4</v>
      </c>
      <c r="I76" s="6">
        <f t="shared" si="5"/>
        <v>14</v>
      </c>
    </row>
    <row r="77" spans="1:9">
      <c r="A77" s="5" t="s">
        <v>51</v>
      </c>
      <c r="B77" s="6">
        <v>7</v>
      </c>
      <c r="C77" s="6">
        <v>0</v>
      </c>
      <c r="D77" s="6">
        <v>7</v>
      </c>
      <c r="F77" s="5" t="s">
        <v>51</v>
      </c>
      <c r="G77" s="6">
        <v>6</v>
      </c>
      <c r="H77" s="6">
        <v>0</v>
      </c>
      <c r="I77" s="6">
        <f t="shared" si="5"/>
        <v>6</v>
      </c>
    </row>
    <row r="78" spans="1:9">
      <c r="A78" s="5" t="s">
        <v>52</v>
      </c>
      <c r="B78" s="6">
        <v>5</v>
      </c>
      <c r="C78" s="6">
        <v>0</v>
      </c>
      <c r="D78" s="6">
        <v>5</v>
      </c>
      <c r="F78" s="5" t="s">
        <v>52</v>
      </c>
      <c r="G78" s="6">
        <v>21</v>
      </c>
      <c r="H78" s="6">
        <v>1</v>
      </c>
      <c r="I78" s="6">
        <f t="shared" si="5"/>
        <v>22</v>
      </c>
    </row>
    <row r="79" spans="1:9">
      <c r="A79" s="5" t="s">
        <v>53</v>
      </c>
      <c r="B79" s="6">
        <v>8</v>
      </c>
      <c r="C79" s="6">
        <v>0</v>
      </c>
      <c r="D79" s="6">
        <v>8</v>
      </c>
      <c r="F79" s="5" t="s">
        <v>53</v>
      </c>
      <c r="G79" s="6">
        <v>12</v>
      </c>
      <c r="H79" s="6">
        <v>0</v>
      </c>
      <c r="I79" s="6">
        <f t="shared" si="5"/>
        <v>12</v>
      </c>
    </row>
    <row r="81" spans="1:9">
      <c r="A81" s="1" t="s">
        <v>26</v>
      </c>
      <c r="B81" s="2"/>
      <c r="C81" s="2"/>
      <c r="D81" s="2"/>
      <c r="F81" s="1" t="s">
        <v>56</v>
      </c>
      <c r="G81" s="2"/>
      <c r="H81" s="2"/>
      <c r="I81" s="2"/>
    </row>
    <row r="82" spans="1:9">
      <c r="A82" s="2"/>
      <c r="B82" s="2"/>
      <c r="C82" s="2"/>
      <c r="D82" s="2"/>
      <c r="F82" s="2"/>
      <c r="G82" s="2"/>
      <c r="H82" s="2"/>
      <c r="I82" s="2"/>
    </row>
    <row r="83" spans="1:9">
      <c r="A83" s="3" t="s">
        <v>54</v>
      </c>
      <c r="B83" s="3" t="s">
        <v>3</v>
      </c>
      <c r="C83" s="3" t="s">
        <v>4</v>
      </c>
      <c r="D83" s="3" t="s">
        <v>5</v>
      </c>
      <c r="F83" s="3" t="s">
        <v>2</v>
      </c>
      <c r="G83" s="3" t="s">
        <v>3</v>
      </c>
      <c r="H83" s="3" t="s">
        <v>4</v>
      </c>
      <c r="I83" s="3" t="s">
        <v>5</v>
      </c>
    </row>
    <row r="84" spans="1:9">
      <c r="A84" s="5" t="s">
        <v>45</v>
      </c>
      <c r="B84" s="6">
        <v>13</v>
      </c>
      <c r="C84" s="6">
        <v>0</v>
      </c>
      <c r="D84" s="6">
        <v>13</v>
      </c>
      <c r="F84" s="5" t="s">
        <v>45</v>
      </c>
      <c r="G84" s="6">
        <v>3</v>
      </c>
      <c r="H84" s="6">
        <v>1</v>
      </c>
      <c r="I84" s="6">
        <f>G84+H84</f>
        <v>4</v>
      </c>
    </row>
    <row r="85" spans="1:9">
      <c r="A85" s="5" t="s">
        <v>46</v>
      </c>
      <c r="B85" s="6">
        <v>16</v>
      </c>
      <c r="C85" s="6">
        <v>0</v>
      </c>
      <c r="D85" s="6">
        <v>16</v>
      </c>
      <c r="F85" s="5" t="s">
        <v>46</v>
      </c>
      <c r="G85" s="6">
        <v>15</v>
      </c>
      <c r="H85" s="6">
        <v>0</v>
      </c>
      <c r="I85" s="6">
        <f t="shared" ref="I85:I95" si="6">SUM(G85:H85)</f>
        <v>15</v>
      </c>
    </row>
    <row r="86" spans="1:9">
      <c r="A86" s="6" t="s">
        <v>47</v>
      </c>
      <c r="B86" s="6">
        <v>4</v>
      </c>
      <c r="C86" s="6">
        <v>0</v>
      </c>
      <c r="D86" s="6">
        <v>4</v>
      </c>
      <c r="F86" s="6" t="s">
        <v>47</v>
      </c>
      <c r="G86" s="6">
        <v>2</v>
      </c>
      <c r="H86" s="6">
        <v>3</v>
      </c>
      <c r="I86" s="6">
        <f t="shared" si="6"/>
        <v>5</v>
      </c>
    </row>
    <row r="87" spans="1:9">
      <c r="A87" s="5" t="s">
        <v>48</v>
      </c>
      <c r="B87" s="6">
        <v>35</v>
      </c>
      <c r="C87" s="6">
        <v>3</v>
      </c>
      <c r="D87" s="6">
        <v>38</v>
      </c>
      <c r="F87" s="5" t="s">
        <v>48</v>
      </c>
      <c r="G87" s="6">
        <v>12</v>
      </c>
      <c r="H87" s="6">
        <v>4</v>
      </c>
      <c r="I87" s="6">
        <f t="shared" si="6"/>
        <v>16</v>
      </c>
    </row>
    <row r="88" spans="1:9">
      <c r="A88" s="5" t="s">
        <v>49</v>
      </c>
      <c r="B88" s="6">
        <v>16</v>
      </c>
      <c r="C88" s="6">
        <v>3</v>
      </c>
      <c r="D88" s="6">
        <v>19</v>
      </c>
      <c r="F88" s="5" t="s">
        <v>49</v>
      </c>
      <c r="G88" s="6">
        <v>6</v>
      </c>
      <c r="H88" s="6">
        <v>2</v>
      </c>
      <c r="I88" s="6">
        <f t="shared" si="6"/>
        <v>8</v>
      </c>
    </row>
    <row r="89" spans="1:9">
      <c r="A89" s="6" t="s">
        <v>32</v>
      </c>
      <c r="B89" s="6">
        <v>1</v>
      </c>
      <c r="C89" s="6">
        <v>0</v>
      </c>
      <c r="D89" s="6">
        <v>1</v>
      </c>
      <c r="F89" s="6" t="s">
        <v>32</v>
      </c>
      <c r="G89" s="6">
        <v>1</v>
      </c>
      <c r="H89" s="6">
        <v>0</v>
      </c>
      <c r="I89" s="6">
        <f t="shared" si="6"/>
        <v>1</v>
      </c>
    </row>
    <row r="90" spans="1:9">
      <c r="A90" s="6" t="s">
        <v>50</v>
      </c>
      <c r="B90" s="6">
        <v>9</v>
      </c>
      <c r="C90" s="6">
        <v>6</v>
      </c>
      <c r="D90" s="6">
        <v>15</v>
      </c>
      <c r="F90" s="6" t="s">
        <v>50</v>
      </c>
      <c r="G90" s="6">
        <v>6</v>
      </c>
      <c r="H90" s="6">
        <v>2</v>
      </c>
      <c r="I90" s="6">
        <f t="shared" si="6"/>
        <v>8</v>
      </c>
    </row>
    <row r="91" spans="1:9">
      <c r="A91" s="5" t="s">
        <v>12</v>
      </c>
      <c r="B91" s="6">
        <v>2</v>
      </c>
      <c r="C91" s="6">
        <v>0</v>
      </c>
      <c r="D91" s="6">
        <v>2</v>
      </c>
      <c r="F91" s="5" t="s">
        <v>12</v>
      </c>
      <c r="G91" s="6">
        <v>0</v>
      </c>
      <c r="H91" s="6">
        <v>0</v>
      </c>
      <c r="I91" s="6">
        <f t="shared" si="6"/>
        <v>0</v>
      </c>
    </row>
    <row r="92" spans="1:9">
      <c r="A92" s="5" t="s">
        <v>33</v>
      </c>
      <c r="B92" s="6">
        <v>7</v>
      </c>
      <c r="C92" s="6">
        <v>0</v>
      </c>
      <c r="D92" s="6">
        <v>7</v>
      </c>
      <c r="F92" s="5" t="s">
        <v>33</v>
      </c>
      <c r="G92" s="6">
        <v>9</v>
      </c>
      <c r="H92" s="6">
        <v>0</v>
      </c>
      <c r="I92" s="6">
        <f t="shared" si="6"/>
        <v>9</v>
      </c>
    </row>
    <row r="93" spans="1:9">
      <c r="A93" s="5" t="s">
        <v>51</v>
      </c>
      <c r="B93" s="6">
        <v>3</v>
      </c>
      <c r="C93" s="6">
        <v>0</v>
      </c>
      <c r="D93" s="6">
        <v>3</v>
      </c>
      <c r="F93" s="5" t="s">
        <v>51</v>
      </c>
      <c r="G93" s="6">
        <v>0</v>
      </c>
      <c r="H93" s="6">
        <v>0</v>
      </c>
      <c r="I93" s="6">
        <f t="shared" si="6"/>
        <v>0</v>
      </c>
    </row>
    <row r="94" spans="1:9">
      <c r="A94" s="5" t="s">
        <v>52</v>
      </c>
      <c r="B94" s="6">
        <v>16</v>
      </c>
      <c r="C94" s="6">
        <v>1</v>
      </c>
      <c r="D94" s="6">
        <v>17</v>
      </c>
      <c r="F94" s="5" t="s">
        <v>52</v>
      </c>
      <c r="G94" s="6">
        <v>11</v>
      </c>
      <c r="H94" s="6">
        <v>1</v>
      </c>
      <c r="I94" s="6">
        <f t="shared" si="6"/>
        <v>12</v>
      </c>
    </row>
    <row r="95" spans="1:9">
      <c r="A95" s="5" t="s">
        <v>53</v>
      </c>
      <c r="B95" s="6">
        <v>5</v>
      </c>
      <c r="C95" s="6">
        <v>1</v>
      </c>
      <c r="D95" s="6">
        <v>6</v>
      </c>
      <c r="F95" s="5" t="s">
        <v>53</v>
      </c>
      <c r="G95" s="6">
        <v>12</v>
      </c>
      <c r="H95" s="6">
        <v>0</v>
      </c>
      <c r="I95" s="6">
        <f t="shared" si="6"/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activeCell="G37" sqref="G37"/>
    </sheetView>
  </sheetViews>
  <sheetFormatPr defaultColWidth="8.875" defaultRowHeight="14.45"/>
  <cols>
    <col min="3" max="3" width="35.5" bestFit="1" customWidth="1"/>
  </cols>
  <sheetData>
    <row r="1" spans="1:21" ht="15" thickBot="1"/>
    <row r="2" spans="1:21">
      <c r="A2" s="82" t="s">
        <v>57</v>
      </c>
      <c r="B2" s="84" t="s">
        <v>58</v>
      </c>
      <c r="C2" s="86" t="s">
        <v>55</v>
      </c>
      <c r="D2" s="88" t="s">
        <v>59</v>
      </c>
      <c r="E2" s="89"/>
      <c r="F2" s="90"/>
      <c r="G2" s="88" t="s">
        <v>60</v>
      </c>
      <c r="H2" s="89"/>
      <c r="I2" s="90"/>
      <c r="J2" s="88" t="s">
        <v>61</v>
      </c>
      <c r="K2" s="89"/>
      <c r="L2" s="90"/>
      <c r="M2" s="88" t="s">
        <v>62</v>
      </c>
      <c r="N2" s="89"/>
      <c r="O2" s="90"/>
      <c r="P2" s="88" t="s">
        <v>24</v>
      </c>
      <c r="Q2" s="89"/>
      <c r="R2" s="90"/>
      <c r="S2" s="88" t="s">
        <v>63</v>
      </c>
      <c r="T2" s="89"/>
      <c r="U2" s="90"/>
    </row>
    <row r="3" spans="1:21">
      <c r="A3" s="83"/>
      <c r="B3" s="85"/>
      <c r="C3" s="87"/>
      <c r="D3" s="22" t="s">
        <v>3</v>
      </c>
      <c r="E3" s="23" t="s">
        <v>64</v>
      </c>
      <c r="F3" s="24" t="s">
        <v>65</v>
      </c>
      <c r="G3" s="22" t="s">
        <v>3</v>
      </c>
      <c r="H3" s="23" t="s">
        <v>64</v>
      </c>
      <c r="I3" s="24" t="s">
        <v>65</v>
      </c>
      <c r="J3" s="22" t="s">
        <v>3</v>
      </c>
      <c r="K3" s="23" t="s">
        <v>64</v>
      </c>
      <c r="L3" s="24" t="s">
        <v>65</v>
      </c>
      <c r="M3" s="22" t="s">
        <v>3</v>
      </c>
      <c r="N3" s="23" t="s">
        <v>64</v>
      </c>
      <c r="O3" s="24" t="s">
        <v>65</v>
      </c>
      <c r="P3" s="22" t="s">
        <v>3</v>
      </c>
      <c r="Q3" s="23" t="s">
        <v>64</v>
      </c>
      <c r="R3" s="24" t="s">
        <v>65</v>
      </c>
      <c r="S3" s="22" t="s">
        <v>3</v>
      </c>
      <c r="T3" s="23" t="s">
        <v>64</v>
      </c>
      <c r="U3" s="24" t="s">
        <v>65</v>
      </c>
    </row>
    <row r="4" spans="1:21">
      <c r="A4" s="58">
        <v>1069</v>
      </c>
      <c r="B4" s="28" t="s">
        <v>66</v>
      </c>
      <c r="C4" s="29" t="s">
        <v>67</v>
      </c>
      <c r="D4" s="30">
        <v>13</v>
      </c>
      <c r="E4" s="31">
        <v>0</v>
      </c>
      <c r="F4" s="32">
        <f>SUM(D4:E4)</f>
        <v>13</v>
      </c>
      <c r="G4" s="30">
        <v>4</v>
      </c>
      <c r="H4" s="31">
        <v>0</v>
      </c>
      <c r="I4" s="32">
        <f>SUM(G4:H4)</f>
        <v>4</v>
      </c>
      <c r="J4" s="30">
        <v>6</v>
      </c>
      <c r="K4" s="31">
        <v>1</v>
      </c>
      <c r="L4" s="32">
        <f>SUM(J4:K4)</f>
        <v>7</v>
      </c>
      <c r="M4" s="30">
        <v>8</v>
      </c>
      <c r="N4" s="31">
        <v>0</v>
      </c>
      <c r="O4" s="32">
        <f>SUM(M4:N4)</f>
        <v>8</v>
      </c>
      <c r="P4" s="30">
        <v>7</v>
      </c>
      <c r="Q4" s="31">
        <v>0</v>
      </c>
      <c r="R4" s="32">
        <f>SUM(P4:Q4)</f>
        <v>7</v>
      </c>
      <c r="S4" s="33">
        <v>3</v>
      </c>
      <c r="T4" s="59">
        <v>0</v>
      </c>
      <c r="U4" s="32">
        <f>SUM(S4:T4)</f>
        <v>3</v>
      </c>
    </row>
    <row r="5" spans="1:21">
      <c r="A5" s="60">
        <v>1071</v>
      </c>
      <c r="B5" s="38" t="s">
        <v>68</v>
      </c>
      <c r="C5" s="39" t="s">
        <v>48</v>
      </c>
      <c r="D5" s="40">
        <v>17</v>
      </c>
      <c r="E5" s="41">
        <v>0</v>
      </c>
      <c r="F5" s="42">
        <f t="shared" ref="F5:F16" si="0">SUM(D5:E5)</f>
        <v>17</v>
      </c>
      <c r="G5" s="40">
        <v>31</v>
      </c>
      <c r="H5" s="41">
        <v>2</v>
      </c>
      <c r="I5" s="42">
        <f t="shared" ref="I5:I16" si="1">SUM(G5:H5)</f>
        <v>33</v>
      </c>
      <c r="J5" s="40">
        <v>11</v>
      </c>
      <c r="K5" s="41">
        <v>1</v>
      </c>
      <c r="L5" s="42">
        <f t="shared" ref="L5:L16" si="2">SUM(J5:K5)</f>
        <v>12</v>
      </c>
      <c r="M5" s="40">
        <v>24</v>
      </c>
      <c r="N5" s="41">
        <v>1</v>
      </c>
      <c r="O5" s="42">
        <f t="shared" ref="O5:O16" si="3">SUM(M5:N5)</f>
        <v>25</v>
      </c>
      <c r="P5" s="40">
        <v>7</v>
      </c>
      <c r="Q5" s="41">
        <v>2</v>
      </c>
      <c r="R5" s="42">
        <f t="shared" ref="R5:R16" si="4">SUM(P5:Q5)</f>
        <v>9</v>
      </c>
      <c r="S5" s="43">
        <v>7</v>
      </c>
      <c r="T5" s="44">
        <v>1</v>
      </c>
      <c r="U5" s="42">
        <f t="shared" ref="U5:U16" si="5">SUM(S5:T5)</f>
        <v>8</v>
      </c>
    </row>
    <row r="6" spans="1:21">
      <c r="A6" s="60">
        <v>1073</v>
      </c>
      <c r="B6" s="46" t="s">
        <v>69</v>
      </c>
      <c r="C6" s="47" t="s">
        <v>70</v>
      </c>
      <c r="D6" s="40">
        <v>15</v>
      </c>
      <c r="E6" s="41">
        <v>0</v>
      </c>
      <c r="F6" s="42">
        <f t="shared" si="0"/>
        <v>15</v>
      </c>
      <c r="G6" s="40">
        <v>7</v>
      </c>
      <c r="H6" s="41">
        <v>2</v>
      </c>
      <c r="I6" s="42">
        <f t="shared" si="1"/>
        <v>9</v>
      </c>
      <c r="J6" s="40">
        <v>7</v>
      </c>
      <c r="K6" s="41">
        <v>0</v>
      </c>
      <c r="L6" s="42">
        <f t="shared" si="2"/>
        <v>7</v>
      </c>
      <c r="M6" s="40">
        <v>5</v>
      </c>
      <c r="N6" s="41">
        <v>0</v>
      </c>
      <c r="O6" s="42">
        <f t="shared" si="3"/>
        <v>5</v>
      </c>
      <c r="P6" s="40">
        <v>6</v>
      </c>
      <c r="Q6" s="41">
        <v>1</v>
      </c>
      <c r="R6" s="42">
        <f t="shared" si="4"/>
        <v>7</v>
      </c>
      <c r="S6" s="48">
        <v>4</v>
      </c>
      <c r="T6" s="61">
        <v>0</v>
      </c>
      <c r="U6" s="50">
        <f t="shared" si="5"/>
        <v>4</v>
      </c>
    </row>
    <row r="7" spans="1:21">
      <c r="A7" s="60">
        <v>1074</v>
      </c>
      <c r="B7" s="46" t="s">
        <v>71</v>
      </c>
      <c r="C7" s="47" t="s">
        <v>49</v>
      </c>
      <c r="D7" s="40">
        <v>2</v>
      </c>
      <c r="E7" s="41">
        <v>0</v>
      </c>
      <c r="F7" s="42">
        <f t="shared" si="0"/>
        <v>2</v>
      </c>
      <c r="G7" s="40">
        <v>3</v>
      </c>
      <c r="H7" s="41">
        <v>2</v>
      </c>
      <c r="I7" s="42">
        <f t="shared" si="1"/>
        <v>5</v>
      </c>
      <c r="J7" s="40">
        <v>7</v>
      </c>
      <c r="K7" s="41">
        <v>0</v>
      </c>
      <c r="L7" s="42">
        <f t="shared" si="2"/>
        <v>7</v>
      </c>
      <c r="M7" s="40">
        <v>3</v>
      </c>
      <c r="N7" s="41">
        <v>0</v>
      </c>
      <c r="O7" s="42">
        <f t="shared" si="3"/>
        <v>3</v>
      </c>
      <c r="P7" s="40">
        <v>1</v>
      </c>
      <c r="Q7" s="41">
        <v>1</v>
      </c>
      <c r="R7" s="42">
        <f t="shared" si="4"/>
        <v>2</v>
      </c>
      <c r="S7" s="48">
        <v>5</v>
      </c>
      <c r="T7" s="49">
        <v>1</v>
      </c>
      <c r="U7" s="50">
        <f t="shared" si="5"/>
        <v>6</v>
      </c>
    </row>
    <row r="8" spans="1:21">
      <c r="A8" s="60">
        <v>1075</v>
      </c>
      <c r="B8" s="38" t="s">
        <v>72</v>
      </c>
      <c r="C8" s="39" t="s">
        <v>50</v>
      </c>
      <c r="D8" s="40">
        <v>11</v>
      </c>
      <c r="E8" s="41">
        <v>2</v>
      </c>
      <c r="F8" s="42">
        <f t="shared" si="0"/>
        <v>13</v>
      </c>
      <c r="G8" s="40">
        <v>4</v>
      </c>
      <c r="H8" s="41">
        <v>4</v>
      </c>
      <c r="I8" s="42">
        <f t="shared" si="1"/>
        <v>8</v>
      </c>
      <c r="J8" s="40">
        <v>5</v>
      </c>
      <c r="K8" s="41">
        <v>0</v>
      </c>
      <c r="L8" s="42">
        <f t="shared" si="2"/>
        <v>5</v>
      </c>
      <c r="M8" s="40">
        <v>7</v>
      </c>
      <c r="N8" s="41">
        <v>2</v>
      </c>
      <c r="O8" s="42">
        <f t="shared" si="3"/>
        <v>9</v>
      </c>
      <c r="P8" s="40">
        <v>4</v>
      </c>
      <c r="Q8" s="41">
        <v>0</v>
      </c>
      <c r="R8" s="42">
        <f t="shared" si="4"/>
        <v>4</v>
      </c>
      <c r="S8" s="48">
        <v>6</v>
      </c>
      <c r="T8" s="61">
        <v>0</v>
      </c>
      <c r="U8" s="50">
        <f t="shared" si="5"/>
        <v>6</v>
      </c>
    </row>
    <row r="9" spans="1:21">
      <c r="A9" s="60">
        <v>1076</v>
      </c>
      <c r="B9" s="46" t="s">
        <v>73</v>
      </c>
      <c r="C9" s="47" t="s">
        <v>45</v>
      </c>
      <c r="D9" s="40">
        <v>5</v>
      </c>
      <c r="E9" s="41">
        <v>0</v>
      </c>
      <c r="F9" s="42">
        <f t="shared" si="0"/>
        <v>5</v>
      </c>
      <c r="G9" s="40">
        <v>6</v>
      </c>
      <c r="H9" s="41">
        <v>1</v>
      </c>
      <c r="I9" s="42">
        <f t="shared" si="1"/>
        <v>7</v>
      </c>
      <c r="J9" s="40">
        <v>6</v>
      </c>
      <c r="K9" s="41">
        <v>0</v>
      </c>
      <c r="L9" s="42">
        <f t="shared" si="2"/>
        <v>6</v>
      </c>
      <c r="M9" s="40">
        <v>6</v>
      </c>
      <c r="N9" s="41">
        <v>0</v>
      </c>
      <c r="O9" s="42">
        <f t="shared" si="3"/>
        <v>6</v>
      </c>
      <c r="P9" s="40">
        <v>7</v>
      </c>
      <c r="Q9" s="41">
        <v>0</v>
      </c>
      <c r="R9" s="42">
        <f t="shared" si="4"/>
        <v>7</v>
      </c>
      <c r="S9" s="48"/>
      <c r="T9" s="61">
        <v>0</v>
      </c>
      <c r="U9" s="50">
        <f t="shared" si="5"/>
        <v>0</v>
      </c>
    </row>
    <row r="10" spans="1:21">
      <c r="A10" s="60">
        <v>1077</v>
      </c>
      <c r="B10" s="46" t="s">
        <v>74</v>
      </c>
      <c r="C10" s="47" t="s">
        <v>75</v>
      </c>
      <c r="D10" s="40">
        <v>0</v>
      </c>
      <c r="E10" s="41">
        <v>0</v>
      </c>
      <c r="F10" s="42">
        <v>0</v>
      </c>
      <c r="G10" s="40">
        <v>5</v>
      </c>
      <c r="H10" s="41">
        <v>3</v>
      </c>
      <c r="I10" s="42">
        <f t="shared" si="1"/>
        <v>8</v>
      </c>
      <c r="J10" s="40">
        <v>9</v>
      </c>
      <c r="K10" s="41">
        <v>0</v>
      </c>
      <c r="L10" s="42">
        <f t="shared" si="2"/>
        <v>9</v>
      </c>
      <c r="M10" s="40">
        <v>5</v>
      </c>
      <c r="N10" s="41">
        <v>1</v>
      </c>
      <c r="O10" s="42">
        <f t="shared" si="3"/>
        <v>6</v>
      </c>
      <c r="P10" s="40">
        <v>6</v>
      </c>
      <c r="Q10" s="41">
        <v>1</v>
      </c>
      <c r="R10" s="42">
        <f t="shared" si="4"/>
        <v>7</v>
      </c>
      <c r="S10" s="48"/>
      <c r="T10" s="49">
        <v>2</v>
      </c>
      <c r="U10" s="50">
        <f t="shared" si="5"/>
        <v>2</v>
      </c>
    </row>
    <row r="11" spans="1:21">
      <c r="A11" s="60">
        <v>1090</v>
      </c>
      <c r="B11" s="46" t="s">
        <v>76</v>
      </c>
      <c r="C11" s="47" t="s">
        <v>77</v>
      </c>
      <c r="D11" s="40">
        <v>13</v>
      </c>
      <c r="E11" s="41">
        <v>0</v>
      </c>
      <c r="F11" s="42">
        <f t="shared" si="0"/>
        <v>13</v>
      </c>
      <c r="G11" s="40">
        <v>10</v>
      </c>
      <c r="H11" s="41">
        <v>0</v>
      </c>
      <c r="I11" s="42">
        <f t="shared" si="1"/>
        <v>10</v>
      </c>
      <c r="J11" s="40">
        <v>12</v>
      </c>
      <c r="K11" s="41">
        <v>0</v>
      </c>
      <c r="L11" s="42">
        <f t="shared" si="2"/>
        <v>12</v>
      </c>
      <c r="M11" s="40">
        <v>10</v>
      </c>
      <c r="N11" s="41">
        <v>1</v>
      </c>
      <c r="O11" s="42">
        <f t="shared" si="3"/>
        <v>11</v>
      </c>
      <c r="P11" s="40">
        <v>5</v>
      </c>
      <c r="Q11" s="41">
        <v>1</v>
      </c>
      <c r="R11" s="42">
        <f t="shared" si="4"/>
        <v>6</v>
      </c>
      <c r="S11" s="48">
        <v>15</v>
      </c>
      <c r="T11" s="61">
        <v>0</v>
      </c>
      <c r="U11" s="50">
        <f t="shared" si="5"/>
        <v>15</v>
      </c>
    </row>
    <row r="12" spans="1:21">
      <c r="A12" s="60">
        <v>1096</v>
      </c>
      <c r="B12" s="46" t="s">
        <v>78</v>
      </c>
      <c r="C12" s="47" t="s">
        <v>79</v>
      </c>
      <c r="D12" s="40">
        <v>2</v>
      </c>
      <c r="E12" s="41">
        <v>0</v>
      </c>
      <c r="F12" s="42">
        <f t="shared" si="0"/>
        <v>2</v>
      </c>
      <c r="G12" s="40">
        <v>2</v>
      </c>
      <c r="H12" s="41">
        <v>0</v>
      </c>
      <c r="I12" s="42">
        <f t="shared" si="1"/>
        <v>2</v>
      </c>
      <c r="J12" s="40">
        <v>4</v>
      </c>
      <c r="K12" s="41">
        <v>0</v>
      </c>
      <c r="L12" s="42">
        <f t="shared" si="2"/>
        <v>4</v>
      </c>
      <c r="M12" s="40">
        <v>2</v>
      </c>
      <c r="N12" s="41">
        <v>0</v>
      </c>
      <c r="O12" s="42">
        <f t="shared" si="3"/>
        <v>2</v>
      </c>
      <c r="P12" s="40">
        <v>5</v>
      </c>
      <c r="Q12" s="41">
        <v>1</v>
      </c>
      <c r="R12" s="42">
        <f t="shared" si="4"/>
        <v>6</v>
      </c>
      <c r="S12" s="48">
        <v>2</v>
      </c>
      <c r="T12" s="61">
        <v>0</v>
      </c>
      <c r="U12" s="50">
        <f t="shared" si="5"/>
        <v>2</v>
      </c>
    </row>
    <row r="13" spans="1:21">
      <c r="A13" s="60">
        <v>35</v>
      </c>
      <c r="B13" s="46" t="s">
        <v>43</v>
      </c>
      <c r="C13" s="47" t="s">
        <v>9</v>
      </c>
      <c r="D13" s="40">
        <v>4</v>
      </c>
      <c r="E13" s="41">
        <v>0</v>
      </c>
      <c r="F13" s="42">
        <f t="shared" si="0"/>
        <v>4</v>
      </c>
      <c r="G13" s="40">
        <v>7</v>
      </c>
      <c r="H13" s="41">
        <v>0</v>
      </c>
      <c r="I13" s="42">
        <f t="shared" si="1"/>
        <v>7</v>
      </c>
      <c r="J13" s="40">
        <v>3</v>
      </c>
      <c r="K13" s="41">
        <v>0</v>
      </c>
      <c r="L13" s="42">
        <f t="shared" si="2"/>
        <v>3</v>
      </c>
      <c r="M13" s="40">
        <v>5</v>
      </c>
      <c r="N13" s="41">
        <v>0</v>
      </c>
      <c r="O13" s="42">
        <f t="shared" si="3"/>
        <v>5</v>
      </c>
      <c r="P13" s="40">
        <v>5</v>
      </c>
      <c r="Q13" s="41">
        <v>2</v>
      </c>
      <c r="R13" s="42">
        <f t="shared" si="4"/>
        <v>7</v>
      </c>
      <c r="S13" s="48">
        <v>1</v>
      </c>
      <c r="T13" s="61">
        <v>0</v>
      </c>
      <c r="U13" s="50">
        <f t="shared" si="5"/>
        <v>1</v>
      </c>
    </row>
    <row r="14" spans="1:21">
      <c r="A14" s="60">
        <v>45</v>
      </c>
      <c r="B14" s="46" t="s">
        <v>80</v>
      </c>
      <c r="C14" s="47" t="s">
        <v>14</v>
      </c>
      <c r="D14" s="40">
        <v>5</v>
      </c>
      <c r="E14" s="41">
        <v>0</v>
      </c>
      <c r="F14" s="42">
        <f t="shared" si="0"/>
        <v>5</v>
      </c>
      <c r="G14" s="40">
        <v>5</v>
      </c>
      <c r="H14" s="41">
        <v>1</v>
      </c>
      <c r="I14" s="42">
        <f t="shared" si="1"/>
        <v>6</v>
      </c>
      <c r="J14" s="40">
        <v>1</v>
      </c>
      <c r="K14" s="41">
        <v>2</v>
      </c>
      <c r="L14" s="42">
        <f t="shared" si="2"/>
        <v>3</v>
      </c>
      <c r="M14" s="40">
        <v>3</v>
      </c>
      <c r="N14" s="41">
        <v>0</v>
      </c>
      <c r="O14" s="42">
        <f t="shared" si="3"/>
        <v>3</v>
      </c>
      <c r="P14" s="40">
        <v>9</v>
      </c>
      <c r="Q14" s="41">
        <v>0</v>
      </c>
      <c r="R14" s="42">
        <f t="shared" si="4"/>
        <v>9</v>
      </c>
      <c r="S14" s="48">
        <v>6</v>
      </c>
      <c r="T14" s="62">
        <v>1</v>
      </c>
      <c r="U14" s="50">
        <f t="shared" si="5"/>
        <v>7</v>
      </c>
    </row>
    <row r="15" spans="1:21">
      <c r="A15" s="60">
        <v>49</v>
      </c>
      <c r="B15" s="46" t="s">
        <v>81</v>
      </c>
      <c r="C15" s="47" t="s">
        <v>12</v>
      </c>
      <c r="D15" s="40">
        <v>2</v>
      </c>
      <c r="E15" s="41">
        <v>0</v>
      </c>
      <c r="F15" s="42">
        <f t="shared" si="0"/>
        <v>2</v>
      </c>
      <c r="G15" s="40">
        <v>1</v>
      </c>
      <c r="H15" s="41">
        <v>2</v>
      </c>
      <c r="I15" s="42">
        <f t="shared" si="1"/>
        <v>3</v>
      </c>
      <c r="J15" s="40">
        <v>2</v>
      </c>
      <c r="K15" s="41">
        <v>0</v>
      </c>
      <c r="L15" s="42">
        <f t="shared" si="2"/>
        <v>2</v>
      </c>
      <c r="M15" s="40">
        <v>2</v>
      </c>
      <c r="N15" s="41">
        <v>0</v>
      </c>
      <c r="O15" s="42">
        <f t="shared" si="3"/>
        <v>2</v>
      </c>
      <c r="P15" s="40">
        <v>0</v>
      </c>
      <c r="Q15" s="41">
        <v>0</v>
      </c>
      <c r="R15" s="42">
        <f t="shared" si="4"/>
        <v>0</v>
      </c>
      <c r="S15" s="57">
        <v>2</v>
      </c>
      <c r="T15" s="63">
        <v>0</v>
      </c>
      <c r="U15" s="42">
        <f t="shared" si="5"/>
        <v>2</v>
      </c>
    </row>
    <row r="16" spans="1:21" ht="15" thickBot="1">
      <c r="A16" s="64">
        <v>83</v>
      </c>
      <c r="B16" s="51" t="s">
        <v>82</v>
      </c>
      <c r="C16" s="52" t="s">
        <v>83</v>
      </c>
      <c r="D16" s="53">
        <v>1</v>
      </c>
      <c r="E16" s="54">
        <v>1</v>
      </c>
      <c r="F16" s="55">
        <f t="shared" si="0"/>
        <v>2</v>
      </c>
      <c r="G16" s="53">
        <v>1</v>
      </c>
      <c r="H16" s="54">
        <v>1</v>
      </c>
      <c r="I16" s="55">
        <f t="shared" si="1"/>
        <v>2</v>
      </c>
      <c r="J16" s="53">
        <v>0</v>
      </c>
      <c r="K16" s="54">
        <v>1</v>
      </c>
      <c r="L16" s="55">
        <f t="shared" si="2"/>
        <v>1</v>
      </c>
      <c r="M16" s="53">
        <v>2</v>
      </c>
      <c r="N16" s="54">
        <v>1</v>
      </c>
      <c r="O16" s="55">
        <f t="shared" si="3"/>
        <v>3</v>
      </c>
      <c r="P16" s="53">
        <v>1</v>
      </c>
      <c r="Q16" s="54">
        <v>0</v>
      </c>
      <c r="R16" s="55">
        <f t="shared" si="4"/>
        <v>1</v>
      </c>
      <c r="S16" s="56">
        <v>1</v>
      </c>
      <c r="T16" s="65">
        <v>0</v>
      </c>
      <c r="U16" s="55">
        <f t="shared" si="5"/>
        <v>1</v>
      </c>
    </row>
    <row r="17" spans="1:21" ht="15" thickTop="1"/>
    <row r="18" spans="1:21" ht="15" thickBot="1"/>
    <row r="19" spans="1:21">
      <c r="A19" s="82" t="s">
        <v>57</v>
      </c>
      <c r="B19" s="84" t="s">
        <v>58</v>
      </c>
      <c r="C19" s="86" t="s">
        <v>55</v>
      </c>
      <c r="D19" s="88" t="s">
        <v>84</v>
      </c>
      <c r="E19" s="89"/>
      <c r="F19" s="90"/>
      <c r="G19" s="88" t="s">
        <v>85</v>
      </c>
      <c r="H19" s="89"/>
      <c r="I19" s="90"/>
      <c r="J19" s="88" t="s">
        <v>86</v>
      </c>
      <c r="K19" s="89"/>
      <c r="L19" s="90"/>
      <c r="M19" s="88" t="s">
        <v>87</v>
      </c>
      <c r="N19" s="89"/>
      <c r="O19" s="90"/>
      <c r="P19" s="88" t="s">
        <v>88</v>
      </c>
      <c r="Q19" s="89"/>
      <c r="R19" s="90"/>
      <c r="S19" s="88" t="s">
        <v>89</v>
      </c>
      <c r="T19" s="89"/>
      <c r="U19" s="90"/>
    </row>
    <row r="20" spans="1:21">
      <c r="A20" s="83"/>
      <c r="B20" s="85"/>
      <c r="C20" s="87"/>
      <c r="D20" s="22" t="s">
        <v>3</v>
      </c>
      <c r="E20" s="23" t="s">
        <v>64</v>
      </c>
      <c r="F20" s="24" t="s">
        <v>65</v>
      </c>
      <c r="G20" s="22" t="s">
        <v>3</v>
      </c>
      <c r="H20" s="23" t="s">
        <v>64</v>
      </c>
      <c r="I20" s="24" t="s">
        <v>65</v>
      </c>
      <c r="J20" s="22" t="s">
        <v>3</v>
      </c>
      <c r="K20" s="23" t="s">
        <v>64</v>
      </c>
      <c r="L20" s="24" t="s">
        <v>65</v>
      </c>
      <c r="M20" s="22" t="s">
        <v>3</v>
      </c>
      <c r="N20" s="23" t="s">
        <v>64</v>
      </c>
      <c r="O20" s="24" t="s">
        <v>65</v>
      </c>
      <c r="P20" s="22" t="s">
        <v>3</v>
      </c>
      <c r="Q20" s="23" t="s">
        <v>64</v>
      </c>
      <c r="R20" s="24" t="s">
        <v>65</v>
      </c>
      <c r="S20" s="22" t="s">
        <v>3</v>
      </c>
      <c r="T20" s="23" t="s">
        <v>64</v>
      </c>
      <c r="U20" s="24" t="s">
        <v>65</v>
      </c>
    </row>
    <row r="21" spans="1:21">
      <c r="A21" s="58">
        <v>1069</v>
      </c>
      <c r="B21" s="28" t="s">
        <v>66</v>
      </c>
      <c r="C21" s="29" t="s">
        <v>67</v>
      </c>
      <c r="D21" s="30">
        <v>11</v>
      </c>
      <c r="E21" s="31">
        <v>1</v>
      </c>
      <c r="F21" s="32">
        <f>SUM(D21:E21)</f>
        <v>12</v>
      </c>
      <c r="G21" s="30">
        <v>5</v>
      </c>
      <c r="H21" s="31">
        <v>0</v>
      </c>
      <c r="I21" s="32">
        <f>SUM(G21:H21)</f>
        <v>5</v>
      </c>
      <c r="J21" s="30">
        <v>7</v>
      </c>
      <c r="K21" s="31">
        <v>0</v>
      </c>
      <c r="L21" s="32">
        <f>SUM(J21:K21)</f>
        <v>7</v>
      </c>
      <c r="M21" s="30">
        <v>6</v>
      </c>
      <c r="N21" s="31">
        <v>0</v>
      </c>
      <c r="O21" s="32">
        <f>SUM(M21:N21)</f>
        <v>6</v>
      </c>
      <c r="P21" s="30">
        <v>7</v>
      </c>
      <c r="Q21" s="31">
        <v>4</v>
      </c>
      <c r="R21" s="32">
        <f>SUM(P21:Q21)</f>
        <v>11</v>
      </c>
      <c r="S21" s="30">
        <v>7</v>
      </c>
      <c r="T21" s="31">
        <v>1</v>
      </c>
      <c r="U21" s="32">
        <f>SUM(S21:T21)</f>
        <v>8</v>
      </c>
    </row>
    <row r="22" spans="1:21">
      <c r="A22" s="60">
        <v>1071</v>
      </c>
      <c r="B22" s="38" t="s">
        <v>68</v>
      </c>
      <c r="C22" s="39" t="s">
        <v>48</v>
      </c>
      <c r="D22" s="40">
        <v>9</v>
      </c>
      <c r="E22" s="41">
        <v>3</v>
      </c>
      <c r="F22" s="42">
        <f t="shared" ref="F22:F33" si="6">SUM(D22:E22)</f>
        <v>12</v>
      </c>
      <c r="G22" s="40">
        <v>10</v>
      </c>
      <c r="H22" s="41">
        <v>2</v>
      </c>
      <c r="I22" s="42">
        <f t="shared" ref="I22:I33" si="7">SUM(G22:H22)</f>
        <v>12</v>
      </c>
      <c r="J22" s="40">
        <v>14</v>
      </c>
      <c r="K22" s="41">
        <v>1</v>
      </c>
      <c r="L22" s="42">
        <f t="shared" ref="L22:L33" si="8">SUM(J22:K22)</f>
        <v>15</v>
      </c>
      <c r="M22" s="40">
        <v>16</v>
      </c>
      <c r="N22" s="41"/>
      <c r="O22" s="42">
        <f t="shared" ref="O22:O33" si="9">SUM(M22:N22)</f>
        <v>16</v>
      </c>
      <c r="P22" s="40">
        <v>18</v>
      </c>
      <c r="Q22" s="41">
        <v>3</v>
      </c>
      <c r="R22" s="42">
        <f t="shared" ref="R22:R33" si="10">SUM(P22:Q22)</f>
        <v>21</v>
      </c>
      <c r="S22" s="40">
        <v>14</v>
      </c>
      <c r="T22" s="41"/>
      <c r="U22" s="42">
        <f t="shared" ref="U22:U33" si="11">SUM(S22:T22)</f>
        <v>14</v>
      </c>
    </row>
    <row r="23" spans="1:21">
      <c r="A23" s="60">
        <v>1073</v>
      </c>
      <c r="B23" s="46" t="s">
        <v>69</v>
      </c>
      <c r="C23" s="47" t="s">
        <v>70</v>
      </c>
      <c r="D23" s="40">
        <v>10</v>
      </c>
      <c r="E23" s="41">
        <v>0</v>
      </c>
      <c r="F23" s="42">
        <f t="shared" si="6"/>
        <v>10</v>
      </c>
      <c r="G23" s="40">
        <v>9</v>
      </c>
      <c r="H23" s="41">
        <v>1</v>
      </c>
      <c r="I23" s="42">
        <f t="shared" si="7"/>
        <v>10</v>
      </c>
      <c r="J23" s="40">
        <v>0</v>
      </c>
      <c r="K23" s="41">
        <v>0</v>
      </c>
      <c r="L23" s="42">
        <f t="shared" si="8"/>
        <v>0</v>
      </c>
      <c r="M23" s="40">
        <v>10</v>
      </c>
      <c r="N23" s="41"/>
      <c r="O23" s="42">
        <f t="shared" si="9"/>
        <v>10</v>
      </c>
      <c r="P23" s="40">
        <v>6</v>
      </c>
      <c r="Q23" s="41">
        <v>3</v>
      </c>
      <c r="R23" s="42">
        <f t="shared" si="10"/>
        <v>9</v>
      </c>
      <c r="S23" s="40">
        <v>7</v>
      </c>
      <c r="T23" s="41">
        <v>1</v>
      </c>
      <c r="U23" s="42">
        <f t="shared" si="11"/>
        <v>8</v>
      </c>
    </row>
    <row r="24" spans="1:21">
      <c r="A24" s="60">
        <v>1074</v>
      </c>
      <c r="B24" s="46" t="s">
        <v>71</v>
      </c>
      <c r="C24" s="47" t="s">
        <v>49</v>
      </c>
      <c r="D24" s="40">
        <v>2</v>
      </c>
      <c r="E24" s="41">
        <v>1</v>
      </c>
      <c r="F24" s="42">
        <f t="shared" si="6"/>
        <v>3</v>
      </c>
      <c r="G24" s="40">
        <v>4</v>
      </c>
      <c r="H24" s="41">
        <v>0</v>
      </c>
      <c r="I24" s="42">
        <f t="shared" si="7"/>
        <v>4</v>
      </c>
      <c r="J24" s="40">
        <v>4</v>
      </c>
      <c r="K24" s="41">
        <v>2</v>
      </c>
      <c r="L24" s="42">
        <f t="shared" si="8"/>
        <v>6</v>
      </c>
      <c r="M24" s="40">
        <v>9</v>
      </c>
      <c r="N24" s="41">
        <v>1</v>
      </c>
      <c r="O24" s="42">
        <f t="shared" si="9"/>
        <v>10</v>
      </c>
      <c r="P24" s="40">
        <v>4</v>
      </c>
      <c r="Q24" s="41">
        <v>2</v>
      </c>
      <c r="R24" s="42">
        <f t="shared" si="10"/>
        <v>6</v>
      </c>
      <c r="S24" s="40">
        <v>5</v>
      </c>
      <c r="T24" s="41"/>
      <c r="U24" s="42">
        <f t="shared" si="11"/>
        <v>5</v>
      </c>
    </row>
    <row r="25" spans="1:21">
      <c r="A25" s="60">
        <v>1075</v>
      </c>
      <c r="B25" s="38" t="s">
        <v>72</v>
      </c>
      <c r="C25" s="39" t="s">
        <v>50</v>
      </c>
      <c r="D25" s="40">
        <v>7</v>
      </c>
      <c r="E25" s="41">
        <v>2</v>
      </c>
      <c r="F25" s="42">
        <f t="shared" si="6"/>
        <v>9</v>
      </c>
      <c r="G25" s="40">
        <v>10</v>
      </c>
      <c r="H25" s="41">
        <v>0</v>
      </c>
      <c r="I25" s="42">
        <f t="shared" si="7"/>
        <v>10</v>
      </c>
      <c r="J25" s="40">
        <v>8</v>
      </c>
      <c r="K25" s="41">
        <v>1</v>
      </c>
      <c r="L25" s="42">
        <f t="shared" si="8"/>
        <v>9</v>
      </c>
      <c r="M25" s="40">
        <v>5</v>
      </c>
      <c r="N25" s="41">
        <v>2</v>
      </c>
      <c r="O25" s="42">
        <f t="shared" si="9"/>
        <v>7</v>
      </c>
      <c r="P25" s="40">
        <v>6</v>
      </c>
      <c r="Q25" s="41">
        <v>2</v>
      </c>
      <c r="R25" s="42">
        <f t="shared" si="10"/>
        <v>8</v>
      </c>
      <c r="S25" s="40"/>
      <c r="T25" s="41"/>
      <c r="U25" s="42">
        <f t="shared" si="11"/>
        <v>0</v>
      </c>
    </row>
    <row r="26" spans="1:21">
      <c r="A26" s="60">
        <v>1076</v>
      </c>
      <c r="B26" s="46" t="s">
        <v>73</v>
      </c>
      <c r="C26" s="47" t="s">
        <v>45</v>
      </c>
      <c r="D26" s="40">
        <v>2</v>
      </c>
      <c r="E26" s="41">
        <v>0</v>
      </c>
      <c r="F26" s="42">
        <f t="shared" si="6"/>
        <v>2</v>
      </c>
      <c r="G26" s="40">
        <v>10</v>
      </c>
      <c r="H26" s="41">
        <v>1</v>
      </c>
      <c r="I26" s="42">
        <f t="shared" si="7"/>
        <v>11</v>
      </c>
      <c r="J26" s="40">
        <v>7</v>
      </c>
      <c r="K26" s="41">
        <v>0</v>
      </c>
      <c r="L26" s="42">
        <f t="shared" si="8"/>
        <v>7</v>
      </c>
      <c r="M26" s="40">
        <v>3</v>
      </c>
      <c r="N26" s="41"/>
      <c r="O26" s="42">
        <f t="shared" si="9"/>
        <v>3</v>
      </c>
      <c r="P26" s="40">
        <v>6</v>
      </c>
      <c r="Q26" s="41">
        <v>2</v>
      </c>
      <c r="R26" s="42">
        <f t="shared" si="10"/>
        <v>8</v>
      </c>
      <c r="S26" s="40">
        <v>10</v>
      </c>
      <c r="T26" s="41"/>
      <c r="U26" s="42">
        <f t="shared" si="11"/>
        <v>10</v>
      </c>
    </row>
    <row r="27" spans="1:21">
      <c r="A27" s="60">
        <v>1077</v>
      </c>
      <c r="B27" s="46" t="s">
        <v>74</v>
      </c>
      <c r="C27" s="47" t="s">
        <v>75</v>
      </c>
      <c r="D27" s="40">
        <v>1</v>
      </c>
      <c r="E27" s="41">
        <v>1</v>
      </c>
      <c r="F27" s="42">
        <f t="shared" si="6"/>
        <v>2</v>
      </c>
      <c r="G27" s="40">
        <v>4</v>
      </c>
      <c r="H27" s="41">
        <v>1</v>
      </c>
      <c r="I27" s="42">
        <f t="shared" si="7"/>
        <v>5</v>
      </c>
      <c r="J27" s="40">
        <v>3</v>
      </c>
      <c r="K27" s="41">
        <v>1</v>
      </c>
      <c r="L27" s="42">
        <f t="shared" si="8"/>
        <v>4</v>
      </c>
      <c r="M27" s="40">
        <v>7</v>
      </c>
      <c r="N27" s="41">
        <v>2</v>
      </c>
      <c r="O27" s="42">
        <f t="shared" si="9"/>
        <v>9</v>
      </c>
      <c r="P27" s="40">
        <v>7</v>
      </c>
      <c r="Q27" s="41">
        <v>3</v>
      </c>
      <c r="R27" s="42">
        <f t="shared" si="10"/>
        <v>10</v>
      </c>
      <c r="S27" s="40"/>
      <c r="T27" s="41">
        <v>1</v>
      </c>
      <c r="U27" s="42">
        <f t="shared" si="11"/>
        <v>1</v>
      </c>
    </row>
    <row r="28" spans="1:21">
      <c r="A28" s="60">
        <v>1090</v>
      </c>
      <c r="B28" s="46" t="s">
        <v>76</v>
      </c>
      <c r="C28" s="47" t="s">
        <v>77</v>
      </c>
      <c r="D28" s="40">
        <v>10</v>
      </c>
      <c r="E28" s="41">
        <v>0</v>
      </c>
      <c r="F28" s="42">
        <f t="shared" si="6"/>
        <v>10</v>
      </c>
      <c r="G28" s="40">
        <v>9</v>
      </c>
      <c r="H28" s="41">
        <v>0</v>
      </c>
      <c r="I28" s="42">
        <f t="shared" si="7"/>
        <v>9</v>
      </c>
      <c r="J28" s="40">
        <v>7</v>
      </c>
      <c r="K28" s="41">
        <v>0</v>
      </c>
      <c r="L28" s="42">
        <f t="shared" si="8"/>
        <v>7</v>
      </c>
      <c r="M28" s="40">
        <v>13</v>
      </c>
      <c r="N28" s="41">
        <v>1</v>
      </c>
      <c r="O28" s="42">
        <f t="shared" si="9"/>
        <v>14</v>
      </c>
      <c r="P28" s="40">
        <v>5</v>
      </c>
      <c r="Q28" s="41">
        <v>3</v>
      </c>
      <c r="R28" s="42">
        <f t="shared" si="10"/>
        <v>8</v>
      </c>
      <c r="S28" s="40">
        <v>6</v>
      </c>
      <c r="T28" s="41"/>
      <c r="U28" s="42">
        <f t="shared" si="11"/>
        <v>6</v>
      </c>
    </row>
    <row r="29" spans="1:21">
      <c r="A29" s="60">
        <v>1096</v>
      </c>
      <c r="B29" s="46" t="s">
        <v>78</v>
      </c>
      <c r="C29" s="47" t="s">
        <v>79</v>
      </c>
      <c r="D29" s="40">
        <v>5</v>
      </c>
      <c r="E29" s="41">
        <v>1</v>
      </c>
      <c r="F29" s="42">
        <f t="shared" si="6"/>
        <v>6</v>
      </c>
      <c r="G29" s="40">
        <v>2</v>
      </c>
      <c r="H29" s="41">
        <v>1</v>
      </c>
      <c r="I29" s="42">
        <f t="shared" si="7"/>
        <v>3</v>
      </c>
      <c r="J29" s="40">
        <v>2</v>
      </c>
      <c r="K29" s="41">
        <v>0</v>
      </c>
      <c r="L29" s="42">
        <f t="shared" si="8"/>
        <v>2</v>
      </c>
      <c r="M29" s="40">
        <v>3</v>
      </c>
      <c r="N29" s="41"/>
      <c r="O29" s="42">
        <f t="shared" si="9"/>
        <v>3</v>
      </c>
      <c r="P29" s="40">
        <v>7</v>
      </c>
      <c r="Q29" s="41">
        <v>3</v>
      </c>
      <c r="R29" s="42">
        <f t="shared" si="10"/>
        <v>10</v>
      </c>
      <c r="S29" s="40">
        <v>2</v>
      </c>
      <c r="T29" s="41">
        <v>1</v>
      </c>
      <c r="U29" s="42">
        <f t="shared" si="11"/>
        <v>3</v>
      </c>
    </row>
    <row r="30" spans="1:21">
      <c r="A30" s="60">
        <v>35</v>
      </c>
      <c r="B30" s="46" t="s">
        <v>43</v>
      </c>
      <c r="C30" s="47" t="s">
        <v>9</v>
      </c>
      <c r="D30" s="40">
        <v>5</v>
      </c>
      <c r="E30" s="41">
        <v>1</v>
      </c>
      <c r="F30" s="42">
        <f t="shared" si="6"/>
        <v>6</v>
      </c>
      <c r="G30" s="40">
        <v>4</v>
      </c>
      <c r="H30" s="41">
        <v>1</v>
      </c>
      <c r="I30" s="42">
        <f t="shared" si="7"/>
        <v>5</v>
      </c>
      <c r="J30" s="40">
        <v>10</v>
      </c>
      <c r="K30" s="41">
        <v>0</v>
      </c>
      <c r="L30" s="42">
        <f t="shared" si="8"/>
        <v>10</v>
      </c>
      <c r="M30" s="40">
        <v>5</v>
      </c>
      <c r="N30" s="41"/>
      <c r="O30" s="42">
        <f t="shared" si="9"/>
        <v>5</v>
      </c>
      <c r="P30" s="40">
        <v>8</v>
      </c>
      <c r="Q30" s="41">
        <v>5</v>
      </c>
      <c r="R30" s="42">
        <f t="shared" si="10"/>
        <v>13</v>
      </c>
      <c r="S30" s="40">
        <v>2</v>
      </c>
      <c r="T30" s="41">
        <v>1</v>
      </c>
      <c r="U30" s="42">
        <f t="shared" si="11"/>
        <v>3</v>
      </c>
    </row>
    <row r="31" spans="1:21">
      <c r="A31" s="60">
        <v>45</v>
      </c>
      <c r="B31" s="46" t="s">
        <v>80</v>
      </c>
      <c r="C31" s="47" t="s">
        <v>14</v>
      </c>
      <c r="D31" s="40">
        <v>4</v>
      </c>
      <c r="E31" s="41">
        <v>1</v>
      </c>
      <c r="F31" s="42">
        <f t="shared" si="6"/>
        <v>5</v>
      </c>
      <c r="G31" s="40">
        <v>5</v>
      </c>
      <c r="H31" s="41">
        <v>0</v>
      </c>
      <c r="I31" s="42">
        <f t="shared" si="7"/>
        <v>5</v>
      </c>
      <c r="J31" s="40">
        <v>2</v>
      </c>
      <c r="K31" s="41">
        <v>1</v>
      </c>
      <c r="L31" s="42">
        <f t="shared" si="8"/>
        <v>3</v>
      </c>
      <c r="M31" s="40">
        <v>8</v>
      </c>
      <c r="N31" s="41">
        <v>5</v>
      </c>
      <c r="O31" s="42">
        <f t="shared" si="9"/>
        <v>13</v>
      </c>
      <c r="P31" s="40">
        <v>5</v>
      </c>
      <c r="Q31" s="41">
        <v>2</v>
      </c>
      <c r="R31" s="42">
        <f t="shared" si="10"/>
        <v>7</v>
      </c>
      <c r="S31" s="40">
        <v>4</v>
      </c>
      <c r="T31" s="41"/>
      <c r="U31" s="42">
        <f t="shared" si="11"/>
        <v>4</v>
      </c>
    </row>
    <row r="32" spans="1:21">
      <c r="A32" s="60">
        <v>49</v>
      </c>
      <c r="B32" s="46" t="s">
        <v>81</v>
      </c>
      <c r="C32" s="47" t="s">
        <v>12</v>
      </c>
      <c r="D32" s="40">
        <v>2</v>
      </c>
      <c r="E32" s="41">
        <v>0</v>
      </c>
      <c r="F32" s="42">
        <f t="shared" si="6"/>
        <v>2</v>
      </c>
      <c r="G32" s="40">
        <v>2</v>
      </c>
      <c r="H32" s="41">
        <v>1</v>
      </c>
      <c r="I32" s="42">
        <f t="shared" si="7"/>
        <v>3</v>
      </c>
      <c r="J32" s="40">
        <v>0</v>
      </c>
      <c r="K32" s="41">
        <v>0</v>
      </c>
      <c r="L32" s="42">
        <f t="shared" si="8"/>
        <v>0</v>
      </c>
      <c r="M32" s="40"/>
      <c r="N32" s="41">
        <v>1</v>
      </c>
      <c r="O32" s="42">
        <f t="shared" si="9"/>
        <v>1</v>
      </c>
      <c r="P32" s="40">
        <v>2</v>
      </c>
      <c r="Q32" s="41">
        <v>2</v>
      </c>
      <c r="R32" s="42">
        <f t="shared" si="10"/>
        <v>4</v>
      </c>
      <c r="S32" s="40">
        <v>1</v>
      </c>
      <c r="T32" s="41"/>
      <c r="U32" s="42">
        <f t="shared" si="11"/>
        <v>1</v>
      </c>
    </row>
    <row r="33" spans="1:21" ht="15" thickBot="1">
      <c r="A33" s="64">
        <v>83</v>
      </c>
      <c r="B33" s="51" t="s">
        <v>82</v>
      </c>
      <c r="C33" s="52" t="s">
        <v>83</v>
      </c>
      <c r="D33" s="53">
        <v>2</v>
      </c>
      <c r="E33" s="54">
        <v>0</v>
      </c>
      <c r="F33" s="55">
        <f t="shared" si="6"/>
        <v>2</v>
      </c>
      <c r="G33" s="53">
        <v>0</v>
      </c>
      <c r="H33" s="54">
        <v>0</v>
      </c>
      <c r="I33" s="55">
        <f t="shared" si="7"/>
        <v>0</v>
      </c>
      <c r="J33" s="53">
        <v>1</v>
      </c>
      <c r="K33" s="54">
        <v>0</v>
      </c>
      <c r="L33" s="55">
        <f t="shared" si="8"/>
        <v>1</v>
      </c>
      <c r="M33" s="53">
        <v>3</v>
      </c>
      <c r="N33" s="54">
        <v>1</v>
      </c>
      <c r="O33" s="55">
        <f t="shared" si="9"/>
        <v>4</v>
      </c>
      <c r="P33" s="53"/>
      <c r="Q33" s="54">
        <v>2</v>
      </c>
      <c r="R33" s="55">
        <f t="shared" si="10"/>
        <v>2</v>
      </c>
      <c r="S33" s="53">
        <v>1</v>
      </c>
      <c r="T33" s="54"/>
      <c r="U33" s="55">
        <f t="shared" si="11"/>
        <v>1</v>
      </c>
    </row>
    <row r="34" spans="1:21" ht="15" thickTop="1"/>
  </sheetData>
  <mergeCells count="18">
    <mergeCell ref="A19:A20"/>
    <mergeCell ref="B19:B20"/>
    <mergeCell ref="C19:C20"/>
    <mergeCell ref="D19:F19"/>
    <mergeCell ref="G19:I19"/>
    <mergeCell ref="J19:L19"/>
    <mergeCell ref="M19:O19"/>
    <mergeCell ref="P19:R19"/>
    <mergeCell ref="S19:U19"/>
    <mergeCell ref="M2:O2"/>
    <mergeCell ref="P2:R2"/>
    <mergeCell ref="S2:U2"/>
    <mergeCell ref="J2:L2"/>
    <mergeCell ref="A2:A3"/>
    <mergeCell ref="B2:B3"/>
    <mergeCell ref="C2:C3"/>
    <mergeCell ref="D2:F2"/>
    <mergeCell ref="G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workbookViewId="0">
      <selection activeCell="A19" sqref="A19:T20"/>
    </sheetView>
  </sheetViews>
  <sheetFormatPr defaultRowHeight="14.45"/>
  <cols>
    <col min="2" max="2" width="35.5" bestFit="1" customWidth="1"/>
  </cols>
  <sheetData>
    <row r="1" spans="1:43" ht="15" thickBot="1"/>
    <row r="2" spans="1:43" s="21" customFormat="1" ht="17.45" customHeight="1">
      <c r="A2" s="94" t="s">
        <v>58</v>
      </c>
      <c r="B2" s="86" t="s">
        <v>55</v>
      </c>
      <c r="C2" s="88" t="s">
        <v>59</v>
      </c>
      <c r="D2" s="89"/>
      <c r="E2" s="90"/>
      <c r="F2" s="88" t="s">
        <v>60</v>
      </c>
      <c r="G2" s="89"/>
      <c r="H2" s="90"/>
      <c r="I2" s="88" t="s">
        <v>61</v>
      </c>
      <c r="J2" s="89"/>
      <c r="K2" s="90"/>
      <c r="L2" s="88" t="s">
        <v>62</v>
      </c>
      <c r="M2" s="89"/>
      <c r="N2" s="90"/>
      <c r="O2" s="88" t="s">
        <v>24</v>
      </c>
      <c r="P2" s="89"/>
      <c r="Q2" s="90"/>
      <c r="R2" s="88" t="s">
        <v>63</v>
      </c>
      <c r="S2" s="89"/>
      <c r="T2" s="90"/>
      <c r="AO2" s="91" t="s">
        <v>90</v>
      </c>
      <c r="AP2" s="92"/>
      <c r="AQ2" s="93"/>
    </row>
    <row r="3" spans="1:43" s="21" customFormat="1" ht="17.45" customHeight="1" thickBot="1">
      <c r="A3" s="95"/>
      <c r="B3" s="96"/>
      <c r="C3" s="73" t="s">
        <v>3</v>
      </c>
      <c r="D3" s="74" t="s">
        <v>64</v>
      </c>
      <c r="E3" s="75" t="s">
        <v>65</v>
      </c>
      <c r="F3" s="73" t="s">
        <v>3</v>
      </c>
      <c r="G3" s="74" t="s">
        <v>64</v>
      </c>
      <c r="H3" s="75" t="s">
        <v>65</v>
      </c>
      <c r="I3" s="73" t="s">
        <v>3</v>
      </c>
      <c r="J3" s="74" t="s">
        <v>64</v>
      </c>
      <c r="K3" s="75" t="s">
        <v>65</v>
      </c>
      <c r="L3" s="73" t="s">
        <v>3</v>
      </c>
      <c r="M3" s="74" t="s">
        <v>64</v>
      </c>
      <c r="N3" s="75" t="s">
        <v>65</v>
      </c>
      <c r="O3" s="73" t="s">
        <v>3</v>
      </c>
      <c r="P3" s="74" t="s">
        <v>64</v>
      </c>
      <c r="Q3" s="75" t="s">
        <v>65</v>
      </c>
      <c r="R3" s="73" t="s">
        <v>3</v>
      </c>
      <c r="S3" s="74" t="s">
        <v>64</v>
      </c>
      <c r="T3" s="75" t="s">
        <v>65</v>
      </c>
      <c r="AO3" s="25" t="s">
        <v>3</v>
      </c>
      <c r="AP3" s="26" t="s">
        <v>64</v>
      </c>
      <c r="AQ3" s="27" t="s">
        <v>65</v>
      </c>
    </row>
    <row r="4" spans="1:43" s="34" customFormat="1" ht="12.95">
      <c r="A4" s="71" t="s">
        <v>66</v>
      </c>
      <c r="B4" s="71" t="s">
        <v>67</v>
      </c>
      <c r="C4" s="72">
        <v>5</v>
      </c>
      <c r="D4" s="72"/>
      <c r="E4" s="72">
        <f>SUM(C4:D4)</f>
        <v>5</v>
      </c>
      <c r="F4" s="72">
        <v>4</v>
      </c>
      <c r="G4" s="72"/>
      <c r="H4" s="72">
        <f>SUM(F4:G4)</f>
        <v>4</v>
      </c>
      <c r="I4" s="72">
        <v>8</v>
      </c>
      <c r="J4" s="72">
        <v>2</v>
      </c>
      <c r="K4" s="72">
        <f>SUM(I4:J4)</f>
        <v>10</v>
      </c>
      <c r="L4" s="72">
        <v>4</v>
      </c>
      <c r="M4" s="72"/>
      <c r="N4" s="72">
        <f>SUM(L4:M4)</f>
        <v>4</v>
      </c>
      <c r="O4" s="72">
        <v>2</v>
      </c>
      <c r="P4" s="72"/>
      <c r="Q4" s="72">
        <f>SUM(O4:P4)</f>
        <v>2</v>
      </c>
      <c r="R4" s="76">
        <v>4</v>
      </c>
      <c r="S4" s="76"/>
      <c r="T4" s="72">
        <f>SUM(R4:S4)</f>
        <v>4</v>
      </c>
      <c r="AO4" s="35" t="e">
        <f>#REF!+#REF!+#REF!+#REF!</f>
        <v>#REF!</v>
      </c>
      <c r="AP4" s="36" t="e">
        <f>#REF!+#REF!+#REF!+#REF!</f>
        <v>#REF!</v>
      </c>
      <c r="AQ4" s="37" t="e">
        <f t="shared" ref="AQ4:AQ5" si="0">SUM(AO4:AP4)</f>
        <v>#REF!</v>
      </c>
    </row>
    <row r="5" spans="1:43" s="34" customFormat="1" ht="12.95">
      <c r="A5" s="69" t="s">
        <v>68</v>
      </c>
      <c r="B5" s="69" t="s">
        <v>48</v>
      </c>
      <c r="C5" s="67">
        <v>16</v>
      </c>
      <c r="D5" s="67">
        <v>2</v>
      </c>
      <c r="E5" s="67">
        <f t="shared" ref="E5:E16" si="1">SUM(C5:D5)</f>
        <v>18</v>
      </c>
      <c r="F5" s="67">
        <v>21</v>
      </c>
      <c r="G5" s="67"/>
      <c r="H5" s="67">
        <f t="shared" ref="H5:H16" si="2">SUM(F5:G5)</f>
        <v>21</v>
      </c>
      <c r="I5" s="67">
        <v>24</v>
      </c>
      <c r="J5" s="67">
        <v>1</v>
      </c>
      <c r="K5" s="67">
        <f t="shared" ref="K5:K16" si="3">SUM(I5:J5)</f>
        <v>25</v>
      </c>
      <c r="L5" s="67">
        <v>15</v>
      </c>
      <c r="M5" s="67">
        <v>3</v>
      </c>
      <c r="N5" s="67">
        <f t="shared" ref="N5:N16" si="4">SUM(L5:M5)</f>
        <v>18</v>
      </c>
      <c r="O5" s="67">
        <v>8</v>
      </c>
      <c r="P5" s="67"/>
      <c r="Q5" s="67">
        <f t="shared" ref="Q5:Q16" si="5">SUM(O5:P5)</f>
        <v>8</v>
      </c>
      <c r="R5" s="68">
        <v>10</v>
      </c>
      <c r="S5" s="68">
        <v>2</v>
      </c>
      <c r="T5" s="67">
        <f t="shared" ref="T5:T16" si="6">SUM(R5:S5)</f>
        <v>12</v>
      </c>
      <c r="AO5" s="35" t="e">
        <f>#REF!+#REF!+#REF!+#REF!</f>
        <v>#REF!</v>
      </c>
      <c r="AP5" s="36" t="e">
        <f>#REF!+#REF!+#REF!+#REF!</f>
        <v>#REF!</v>
      </c>
      <c r="AQ5" s="45" t="e">
        <f t="shared" si="0"/>
        <v>#REF!</v>
      </c>
    </row>
    <row r="6" spans="1:43" s="34" customFormat="1" ht="12.95">
      <c r="A6" s="66" t="s">
        <v>69</v>
      </c>
      <c r="B6" s="66" t="s">
        <v>70</v>
      </c>
      <c r="C6" s="67">
        <v>5</v>
      </c>
      <c r="D6" s="67">
        <v>1</v>
      </c>
      <c r="E6" s="67">
        <f t="shared" si="1"/>
        <v>6</v>
      </c>
      <c r="F6" s="67">
        <v>4</v>
      </c>
      <c r="G6" s="67">
        <v>2</v>
      </c>
      <c r="H6" s="67">
        <f t="shared" si="2"/>
        <v>6</v>
      </c>
      <c r="I6" s="67">
        <v>7</v>
      </c>
      <c r="J6" s="67">
        <v>3</v>
      </c>
      <c r="K6" s="67">
        <f t="shared" si="3"/>
        <v>10</v>
      </c>
      <c r="L6" s="67">
        <v>1</v>
      </c>
      <c r="M6" s="67">
        <v>1</v>
      </c>
      <c r="N6" s="67">
        <f t="shared" si="4"/>
        <v>2</v>
      </c>
      <c r="O6" s="67">
        <v>4</v>
      </c>
      <c r="P6" s="67"/>
      <c r="Q6" s="67">
        <f t="shared" si="5"/>
        <v>4</v>
      </c>
      <c r="R6" s="68">
        <v>10</v>
      </c>
      <c r="S6" s="68">
        <v>1</v>
      </c>
      <c r="T6" s="67">
        <f t="shared" si="6"/>
        <v>11</v>
      </c>
      <c r="AO6" s="35" t="e">
        <f>#REF!+#REF!+#REF!+#REF!</f>
        <v>#REF!</v>
      </c>
      <c r="AP6" s="36" t="e">
        <f>#REF!+#REF!+#REF!+#REF!</f>
        <v>#REF!</v>
      </c>
      <c r="AQ6" s="45" t="e">
        <f t="shared" ref="AQ6:AQ16" si="7">SUM(AO6:AP6)</f>
        <v>#REF!</v>
      </c>
    </row>
    <row r="7" spans="1:43" s="34" customFormat="1" ht="12.95">
      <c r="A7" s="66" t="s">
        <v>71</v>
      </c>
      <c r="B7" s="66" t="s">
        <v>49</v>
      </c>
      <c r="C7" s="67">
        <v>5</v>
      </c>
      <c r="D7" s="67">
        <v>1</v>
      </c>
      <c r="E7" s="67">
        <f t="shared" si="1"/>
        <v>6</v>
      </c>
      <c r="F7" s="67">
        <v>2</v>
      </c>
      <c r="G7" s="67"/>
      <c r="H7" s="67">
        <f t="shared" si="2"/>
        <v>2</v>
      </c>
      <c r="I7" s="67">
        <v>5</v>
      </c>
      <c r="J7" s="67">
        <v>2</v>
      </c>
      <c r="K7" s="67">
        <f t="shared" si="3"/>
        <v>7</v>
      </c>
      <c r="L7" s="67">
        <v>2</v>
      </c>
      <c r="M7" s="67">
        <v>1</v>
      </c>
      <c r="N7" s="67">
        <f t="shared" si="4"/>
        <v>3</v>
      </c>
      <c r="O7" s="67">
        <v>4</v>
      </c>
      <c r="P7" s="67"/>
      <c r="Q7" s="67">
        <f t="shared" si="5"/>
        <v>4</v>
      </c>
      <c r="R7" s="68">
        <v>6</v>
      </c>
      <c r="S7" s="68"/>
      <c r="T7" s="67">
        <f t="shared" si="6"/>
        <v>6</v>
      </c>
      <c r="AO7" s="35" t="e">
        <f>#REF!+#REF!+#REF!+#REF!</f>
        <v>#REF!</v>
      </c>
      <c r="AP7" s="36" t="e">
        <f>#REF!+#REF!+#REF!+#REF!</f>
        <v>#REF!</v>
      </c>
      <c r="AQ7" s="45" t="e">
        <f t="shared" si="7"/>
        <v>#REF!</v>
      </c>
    </row>
    <row r="8" spans="1:43" s="34" customFormat="1" ht="12.95">
      <c r="A8" s="69" t="s">
        <v>72</v>
      </c>
      <c r="B8" s="69" t="s">
        <v>50</v>
      </c>
      <c r="C8" s="67">
        <v>3</v>
      </c>
      <c r="D8" s="67">
        <v>2</v>
      </c>
      <c r="E8" s="67">
        <f t="shared" si="1"/>
        <v>5</v>
      </c>
      <c r="F8" s="67">
        <v>2</v>
      </c>
      <c r="G8" s="67"/>
      <c r="H8" s="67">
        <f t="shared" si="2"/>
        <v>2</v>
      </c>
      <c r="I8" s="67">
        <v>2</v>
      </c>
      <c r="J8" s="67"/>
      <c r="K8" s="67">
        <f t="shared" si="3"/>
        <v>2</v>
      </c>
      <c r="L8" s="67">
        <v>10</v>
      </c>
      <c r="M8" s="67"/>
      <c r="N8" s="67">
        <f t="shared" si="4"/>
        <v>10</v>
      </c>
      <c r="O8" s="67"/>
      <c r="P8" s="67">
        <v>1</v>
      </c>
      <c r="Q8" s="67">
        <f t="shared" si="5"/>
        <v>1</v>
      </c>
      <c r="R8" s="68">
        <v>1</v>
      </c>
      <c r="S8" s="68">
        <v>2</v>
      </c>
      <c r="T8" s="67">
        <f t="shared" si="6"/>
        <v>3</v>
      </c>
      <c r="AO8" s="35" t="e">
        <f>#REF!+#REF!+#REF!+#REF!</f>
        <v>#REF!</v>
      </c>
      <c r="AP8" s="36" t="e">
        <f>#REF!+#REF!+#REF!+#REF!</f>
        <v>#REF!</v>
      </c>
      <c r="AQ8" s="45" t="e">
        <f t="shared" si="7"/>
        <v>#REF!</v>
      </c>
    </row>
    <row r="9" spans="1:43" s="34" customFormat="1" ht="12.95">
      <c r="A9" s="66" t="s">
        <v>73</v>
      </c>
      <c r="B9" s="66" t="s">
        <v>45</v>
      </c>
      <c r="C9" s="67">
        <v>3</v>
      </c>
      <c r="D9" s="67"/>
      <c r="E9" s="67">
        <f t="shared" si="1"/>
        <v>3</v>
      </c>
      <c r="F9" s="67">
        <v>8</v>
      </c>
      <c r="G9" s="67"/>
      <c r="H9" s="67">
        <f t="shared" si="2"/>
        <v>8</v>
      </c>
      <c r="I9" s="67">
        <v>11</v>
      </c>
      <c r="J9" s="67">
        <v>2</v>
      </c>
      <c r="K9" s="67">
        <f t="shared" si="3"/>
        <v>13</v>
      </c>
      <c r="L9" s="67">
        <v>1</v>
      </c>
      <c r="M9" s="67">
        <v>1</v>
      </c>
      <c r="N9" s="67">
        <f t="shared" si="4"/>
        <v>2</v>
      </c>
      <c r="O9" s="67">
        <v>2</v>
      </c>
      <c r="P9" s="67"/>
      <c r="Q9" s="67">
        <f t="shared" si="5"/>
        <v>2</v>
      </c>
      <c r="R9" s="68">
        <v>6</v>
      </c>
      <c r="S9" s="68"/>
      <c r="T9" s="67">
        <f t="shared" si="6"/>
        <v>6</v>
      </c>
      <c r="AO9" s="35" t="e">
        <f>#REF!+#REF!+#REF!+#REF!</f>
        <v>#REF!</v>
      </c>
      <c r="AP9" s="36" t="e">
        <f>#REF!+#REF!+#REF!+#REF!</f>
        <v>#REF!</v>
      </c>
      <c r="AQ9" s="45" t="e">
        <f t="shared" si="7"/>
        <v>#REF!</v>
      </c>
    </row>
    <row r="10" spans="1:43" s="34" customFormat="1" ht="12.95">
      <c r="A10" s="66" t="s">
        <v>74</v>
      </c>
      <c r="B10" s="66" t="s">
        <v>75</v>
      </c>
      <c r="C10" s="67">
        <v>9</v>
      </c>
      <c r="D10" s="67"/>
      <c r="E10" s="67">
        <v>0</v>
      </c>
      <c r="F10" s="67">
        <v>2</v>
      </c>
      <c r="G10" s="67">
        <v>2</v>
      </c>
      <c r="H10" s="67">
        <f t="shared" si="2"/>
        <v>4</v>
      </c>
      <c r="I10" s="67">
        <v>5</v>
      </c>
      <c r="J10" s="67"/>
      <c r="K10" s="67">
        <f t="shared" si="3"/>
        <v>5</v>
      </c>
      <c r="L10" s="67">
        <v>5</v>
      </c>
      <c r="M10" s="67">
        <v>2</v>
      </c>
      <c r="N10" s="67">
        <f t="shared" si="4"/>
        <v>7</v>
      </c>
      <c r="O10" s="67">
        <v>3</v>
      </c>
      <c r="P10" s="67"/>
      <c r="Q10" s="67">
        <f t="shared" si="5"/>
        <v>3</v>
      </c>
      <c r="R10" s="68">
        <v>9</v>
      </c>
      <c r="S10" s="68"/>
      <c r="T10" s="67">
        <f t="shared" si="6"/>
        <v>9</v>
      </c>
      <c r="AO10" s="35" t="e">
        <f>#REF!+#REF!+#REF!+#REF!</f>
        <v>#REF!</v>
      </c>
      <c r="AP10" s="36" t="e">
        <f>#REF!+#REF!+#REF!+#REF!</f>
        <v>#REF!</v>
      </c>
      <c r="AQ10" s="45" t="e">
        <f t="shared" si="7"/>
        <v>#REF!</v>
      </c>
    </row>
    <row r="11" spans="1:43" s="34" customFormat="1" ht="12.95">
      <c r="A11" s="66" t="s">
        <v>76</v>
      </c>
      <c r="B11" s="66" t="s">
        <v>77</v>
      </c>
      <c r="C11" s="67">
        <v>14</v>
      </c>
      <c r="D11" s="67">
        <v>1</v>
      </c>
      <c r="E11" s="67">
        <f t="shared" si="1"/>
        <v>15</v>
      </c>
      <c r="F11" s="67">
        <v>17</v>
      </c>
      <c r="G11" s="67">
        <v>1</v>
      </c>
      <c r="H11" s="67">
        <f t="shared" si="2"/>
        <v>18</v>
      </c>
      <c r="I11" s="67">
        <v>13</v>
      </c>
      <c r="J11" s="67">
        <v>1</v>
      </c>
      <c r="K11" s="67">
        <f t="shared" si="3"/>
        <v>14</v>
      </c>
      <c r="L11" s="67">
        <v>10</v>
      </c>
      <c r="M11" s="67">
        <v>1</v>
      </c>
      <c r="N11" s="67">
        <f t="shared" si="4"/>
        <v>11</v>
      </c>
      <c r="O11" s="67">
        <v>16</v>
      </c>
      <c r="P11" s="67"/>
      <c r="Q11" s="67">
        <f t="shared" si="5"/>
        <v>16</v>
      </c>
      <c r="R11" s="68">
        <v>22</v>
      </c>
      <c r="S11" s="68">
        <v>1</v>
      </c>
      <c r="T11" s="67">
        <f t="shared" si="6"/>
        <v>23</v>
      </c>
      <c r="AO11" s="35" t="e">
        <f>#REF!+#REF!+#REF!+#REF!</f>
        <v>#REF!</v>
      </c>
      <c r="AP11" s="36" t="e">
        <f>#REF!+#REF!+#REF!+#REF!</f>
        <v>#REF!</v>
      </c>
      <c r="AQ11" s="45" t="e">
        <f t="shared" si="7"/>
        <v>#REF!</v>
      </c>
    </row>
    <row r="12" spans="1:43" s="34" customFormat="1" ht="12.95">
      <c r="A12" s="66" t="s">
        <v>78</v>
      </c>
      <c r="B12" s="66" t="s">
        <v>79</v>
      </c>
      <c r="C12" s="67">
        <v>6</v>
      </c>
      <c r="D12" s="67"/>
      <c r="E12" s="67">
        <f t="shared" si="1"/>
        <v>6</v>
      </c>
      <c r="F12" s="67">
        <v>3</v>
      </c>
      <c r="G12" s="67"/>
      <c r="H12" s="67">
        <f t="shared" si="2"/>
        <v>3</v>
      </c>
      <c r="I12" s="67">
        <v>5</v>
      </c>
      <c r="J12" s="67">
        <v>1</v>
      </c>
      <c r="K12" s="67">
        <f t="shared" si="3"/>
        <v>6</v>
      </c>
      <c r="L12" s="67">
        <v>5</v>
      </c>
      <c r="M12" s="67"/>
      <c r="N12" s="67">
        <f t="shared" si="4"/>
        <v>5</v>
      </c>
      <c r="O12" s="67">
        <v>6</v>
      </c>
      <c r="P12" s="67"/>
      <c r="Q12" s="67">
        <f t="shared" si="5"/>
        <v>6</v>
      </c>
      <c r="R12" s="68">
        <v>2</v>
      </c>
      <c r="S12" s="68"/>
      <c r="T12" s="67">
        <f t="shared" si="6"/>
        <v>2</v>
      </c>
      <c r="AO12" s="35" t="e">
        <f>#REF!+#REF!+#REF!+#REF!</f>
        <v>#REF!</v>
      </c>
      <c r="AP12" s="36" t="e">
        <f>#REF!+#REF!+#REF!+#REF!</f>
        <v>#REF!</v>
      </c>
      <c r="AQ12" s="45" t="e">
        <f t="shared" si="7"/>
        <v>#REF!</v>
      </c>
    </row>
    <row r="13" spans="1:43" s="34" customFormat="1" ht="12.95">
      <c r="A13" s="66" t="s">
        <v>43</v>
      </c>
      <c r="B13" s="66" t="s">
        <v>9</v>
      </c>
      <c r="C13" s="67">
        <v>6</v>
      </c>
      <c r="D13" s="67">
        <v>1</v>
      </c>
      <c r="E13" s="67">
        <f t="shared" si="1"/>
        <v>7</v>
      </c>
      <c r="F13" s="67">
        <v>3</v>
      </c>
      <c r="G13" s="67"/>
      <c r="H13" s="67">
        <f t="shared" si="2"/>
        <v>3</v>
      </c>
      <c r="I13" s="67">
        <v>5</v>
      </c>
      <c r="J13" s="67">
        <v>1</v>
      </c>
      <c r="K13" s="67">
        <f t="shared" si="3"/>
        <v>6</v>
      </c>
      <c r="L13" s="67">
        <v>2</v>
      </c>
      <c r="M13" s="67"/>
      <c r="N13" s="67">
        <f t="shared" si="4"/>
        <v>2</v>
      </c>
      <c r="O13" s="67">
        <v>2</v>
      </c>
      <c r="P13" s="67">
        <v>2</v>
      </c>
      <c r="Q13" s="67">
        <f t="shared" si="5"/>
        <v>4</v>
      </c>
      <c r="R13" s="68">
        <v>11</v>
      </c>
      <c r="S13" s="68">
        <v>1</v>
      </c>
      <c r="T13" s="67">
        <f t="shared" si="6"/>
        <v>12</v>
      </c>
      <c r="AO13" s="35" t="e">
        <f>#REF!+#REF!+#REF!+#REF!</f>
        <v>#REF!</v>
      </c>
      <c r="AP13" s="36" t="e">
        <f>#REF!+#REF!+#REF!+#REF!</f>
        <v>#REF!</v>
      </c>
      <c r="AQ13" s="45" t="e">
        <f t="shared" si="7"/>
        <v>#REF!</v>
      </c>
    </row>
    <row r="14" spans="1:43" s="34" customFormat="1" ht="12.95">
      <c r="A14" s="66" t="s">
        <v>80</v>
      </c>
      <c r="B14" s="66" t="s">
        <v>14</v>
      </c>
      <c r="C14" s="67">
        <v>7</v>
      </c>
      <c r="D14" s="67">
        <v>1</v>
      </c>
      <c r="E14" s="67">
        <f t="shared" si="1"/>
        <v>8</v>
      </c>
      <c r="F14" s="67">
        <v>7</v>
      </c>
      <c r="G14" s="67"/>
      <c r="H14" s="67">
        <f t="shared" si="2"/>
        <v>7</v>
      </c>
      <c r="I14" s="67">
        <v>11</v>
      </c>
      <c r="J14" s="67"/>
      <c r="K14" s="67">
        <f t="shared" si="3"/>
        <v>11</v>
      </c>
      <c r="L14" s="67">
        <v>4</v>
      </c>
      <c r="M14" s="67">
        <v>2</v>
      </c>
      <c r="N14" s="67">
        <f t="shared" si="4"/>
        <v>6</v>
      </c>
      <c r="O14" s="67">
        <v>5</v>
      </c>
      <c r="P14" s="67">
        <v>1</v>
      </c>
      <c r="Q14" s="67">
        <f t="shared" si="5"/>
        <v>6</v>
      </c>
      <c r="R14" s="68">
        <v>6</v>
      </c>
      <c r="S14" s="68"/>
      <c r="T14" s="67">
        <f t="shared" si="6"/>
        <v>6</v>
      </c>
      <c r="AO14" s="35" t="e">
        <f>#REF!+#REF!+#REF!+#REF!</f>
        <v>#REF!</v>
      </c>
      <c r="AP14" s="36" t="e">
        <f>#REF!+#REF!+#REF!+#REF!</f>
        <v>#REF!</v>
      </c>
      <c r="AQ14" s="45" t="e">
        <f t="shared" si="7"/>
        <v>#REF!</v>
      </c>
    </row>
    <row r="15" spans="1:43" s="34" customFormat="1" ht="14.45" customHeight="1">
      <c r="A15" s="66" t="s">
        <v>81</v>
      </c>
      <c r="B15" s="66" t="s">
        <v>12</v>
      </c>
      <c r="C15" s="67"/>
      <c r="D15" s="67">
        <v>1</v>
      </c>
      <c r="E15" s="67">
        <f t="shared" si="1"/>
        <v>1</v>
      </c>
      <c r="F15" s="67">
        <v>1</v>
      </c>
      <c r="G15" s="67"/>
      <c r="H15" s="67">
        <f t="shared" si="2"/>
        <v>1</v>
      </c>
      <c r="I15" s="67">
        <v>2</v>
      </c>
      <c r="J15" s="67">
        <v>4</v>
      </c>
      <c r="K15" s="67">
        <f t="shared" si="3"/>
        <v>6</v>
      </c>
      <c r="L15" s="67"/>
      <c r="M15" s="67">
        <v>1</v>
      </c>
      <c r="N15" s="67">
        <f t="shared" si="4"/>
        <v>1</v>
      </c>
      <c r="O15" s="67"/>
      <c r="P15" s="67"/>
      <c r="Q15" s="67">
        <f t="shared" si="5"/>
        <v>0</v>
      </c>
      <c r="R15" s="77"/>
      <c r="S15" s="68"/>
      <c r="T15" s="67">
        <f t="shared" si="6"/>
        <v>0</v>
      </c>
      <c r="AO15" s="35" t="e">
        <f>#REF!+#REF!+#REF!+#REF!</f>
        <v>#REF!</v>
      </c>
      <c r="AP15" s="36" t="e">
        <f>#REF!+#REF!+#REF!+#REF!</f>
        <v>#REF!</v>
      </c>
      <c r="AQ15" s="45" t="e">
        <f t="shared" si="7"/>
        <v>#REF!</v>
      </c>
    </row>
    <row r="16" spans="1:43" s="34" customFormat="1" ht="12.95">
      <c r="A16" s="66" t="s">
        <v>82</v>
      </c>
      <c r="B16" s="66" t="s">
        <v>83</v>
      </c>
      <c r="C16" s="67">
        <v>5</v>
      </c>
      <c r="D16" s="67"/>
      <c r="E16" s="67">
        <f t="shared" si="1"/>
        <v>5</v>
      </c>
      <c r="F16" s="67">
        <v>2</v>
      </c>
      <c r="G16" s="67"/>
      <c r="H16" s="67">
        <f t="shared" si="2"/>
        <v>2</v>
      </c>
      <c r="I16" s="67"/>
      <c r="J16" s="67"/>
      <c r="K16" s="67">
        <f t="shared" si="3"/>
        <v>0</v>
      </c>
      <c r="L16" s="67">
        <v>5</v>
      </c>
      <c r="M16" s="67"/>
      <c r="N16" s="67">
        <f t="shared" si="4"/>
        <v>5</v>
      </c>
      <c r="O16" s="67">
        <v>3</v>
      </c>
      <c r="P16" s="67"/>
      <c r="Q16" s="67">
        <f t="shared" si="5"/>
        <v>3</v>
      </c>
      <c r="R16" s="68">
        <v>3</v>
      </c>
      <c r="S16" s="68"/>
      <c r="T16" s="67">
        <f t="shared" si="6"/>
        <v>3</v>
      </c>
      <c r="AO16" s="35" t="e">
        <f>#REF!+#REF!+#REF!+#REF!</f>
        <v>#REF!</v>
      </c>
      <c r="AP16" s="36" t="e">
        <f>#REF!+#REF!+#REF!+#REF!</f>
        <v>#REF!</v>
      </c>
      <c r="AQ16" s="45" t="e">
        <f t="shared" si="7"/>
        <v>#REF!</v>
      </c>
    </row>
    <row r="18" spans="1:20" ht="15" thickBot="1"/>
    <row r="19" spans="1:20">
      <c r="A19" s="94" t="s">
        <v>58</v>
      </c>
      <c r="B19" s="86" t="s">
        <v>55</v>
      </c>
      <c r="C19" s="88" t="s">
        <v>84</v>
      </c>
      <c r="D19" s="89"/>
      <c r="E19" s="90"/>
      <c r="F19" s="88" t="s">
        <v>85</v>
      </c>
      <c r="G19" s="89"/>
      <c r="H19" s="90"/>
      <c r="I19" s="88" t="s">
        <v>86</v>
      </c>
      <c r="J19" s="89"/>
      <c r="K19" s="90"/>
      <c r="L19" s="88" t="s">
        <v>87</v>
      </c>
      <c r="M19" s="89"/>
      <c r="N19" s="90"/>
      <c r="O19" s="88" t="s">
        <v>88</v>
      </c>
      <c r="P19" s="89"/>
      <c r="Q19" s="90"/>
      <c r="R19" s="88" t="s">
        <v>89</v>
      </c>
      <c r="S19" s="89"/>
      <c r="T19" s="90"/>
    </row>
    <row r="20" spans="1:20" ht="15" thickBot="1">
      <c r="A20" s="95"/>
      <c r="B20" s="96"/>
      <c r="C20" s="73" t="s">
        <v>3</v>
      </c>
      <c r="D20" s="74" t="s">
        <v>64</v>
      </c>
      <c r="E20" s="75" t="s">
        <v>65</v>
      </c>
      <c r="F20" s="73" t="s">
        <v>3</v>
      </c>
      <c r="G20" s="74" t="s">
        <v>64</v>
      </c>
      <c r="H20" s="75" t="s">
        <v>65</v>
      </c>
      <c r="I20" s="73" t="s">
        <v>3</v>
      </c>
      <c r="J20" s="74" t="s">
        <v>64</v>
      </c>
      <c r="K20" s="75" t="s">
        <v>65</v>
      </c>
      <c r="L20" s="73" t="s">
        <v>3</v>
      </c>
      <c r="M20" s="74" t="s">
        <v>64</v>
      </c>
      <c r="N20" s="75" t="s">
        <v>65</v>
      </c>
      <c r="O20" s="73" t="s">
        <v>3</v>
      </c>
      <c r="P20" s="74" t="s">
        <v>64</v>
      </c>
      <c r="Q20" s="75" t="s">
        <v>65</v>
      </c>
      <c r="R20" s="73" t="s">
        <v>3</v>
      </c>
      <c r="S20" s="74" t="s">
        <v>64</v>
      </c>
      <c r="T20" s="75" t="s">
        <v>65</v>
      </c>
    </row>
    <row r="21" spans="1:20">
      <c r="A21" s="71" t="s">
        <v>66</v>
      </c>
      <c r="B21" s="71" t="s">
        <v>67</v>
      </c>
      <c r="C21" s="72">
        <v>6</v>
      </c>
      <c r="D21" s="72">
        <v>5</v>
      </c>
      <c r="E21" s="72">
        <f>SUM(C21:D21)</f>
        <v>11</v>
      </c>
      <c r="F21" s="72">
        <v>4</v>
      </c>
      <c r="G21" s="72"/>
      <c r="H21" s="72">
        <f>SUM(F21:G21)</f>
        <v>4</v>
      </c>
      <c r="I21" s="72">
        <v>9</v>
      </c>
      <c r="J21" s="72">
        <v>1</v>
      </c>
      <c r="K21" s="72">
        <f>SUM(I21:J21)</f>
        <v>10</v>
      </c>
      <c r="L21" s="72">
        <f>[2]Monthly!$B$6</f>
        <v>7</v>
      </c>
      <c r="M21" s="72">
        <v>2</v>
      </c>
      <c r="N21" s="72">
        <f>SUM(L21:M21)</f>
        <v>9</v>
      </c>
      <c r="O21" s="72">
        <f>[3]Monthly!$B$6</f>
        <v>6</v>
      </c>
      <c r="P21" s="72"/>
      <c r="Q21" s="72">
        <f>SUM(O21:P21)</f>
        <v>6</v>
      </c>
      <c r="R21" s="72">
        <v>3</v>
      </c>
      <c r="S21" s="72"/>
      <c r="T21" s="72">
        <f>SUM(R21:S21)</f>
        <v>3</v>
      </c>
    </row>
    <row r="22" spans="1:20">
      <c r="A22" s="69" t="s">
        <v>68</v>
      </c>
      <c r="B22" s="69" t="s">
        <v>48</v>
      </c>
      <c r="C22" s="67">
        <v>9</v>
      </c>
      <c r="D22" s="67"/>
      <c r="E22" s="67">
        <f t="shared" ref="E22:E33" si="8">SUM(C22:D22)</f>
        <v>9</v>
      </c>
      <c r="F22" s="67">
        <v>6</v>
      </c>
      <c r="G22" s="67">
        <v>2</v>
      </c>
      <c r="H22" s="67">
        <f t="shared" ref="H22:H33" si="9">SUM(F22:G22)</f>
        <v>8</v>
      </c>
      <c r="I22" s="67">
        <v>15</v>
      </c>
      <c r="J22" s="67"/>
      <c r="K22" s="67">
        <f t="shared" ref="K22:K33" si="10">SUM(I22:J22)</f>
        <v>15</v>
      </c>
      <c r="L22" s="67">
        <f>[2]Monthly!$B$7</f>
        <v>15</v>
      </c>
      <c r="M22" s="67"/>
      <c r="N22" s="67">
        <f t="shared" ref="N22:N33" si="11">SUM(L22:M22)</f>
        <v>15</v>
      </c>
      <c r="O22" s="67">
        <f>[3]Monthly!$B$8</f>
        <v>12</v>
      </c>
      <c r="P22" s="67">
        <f>[3]Monthly!$C$8</f>
        <v>1</v>
      </c>
      <c r="Q22" s="67">
        <f t="shared" ref="Q22:Q33" si="12">SUM(O22:P22)</f>
        <v>13</v>
      </c>
      <c r="R22" s="67">
        <v>13</v>
      </c>
      <c r="S22" s="67">
        <v>3</v>
      </c>
      <c r="T22" s="67">
        <f t="shared" ref="T22:T33" si="13">SUM(R22:S22)</f>
        <v>16</v>
      </c>
    </row>
    <row r="23" spans="1:20">
      <c r="A23" s="66" t="s">
        <v>69</v>
      </c>
      <c r="B23" s="66" t="s">
        <v>70</v>
      </c>
      <c r="C23" s="67">
        <v>4</v>
      </c>
      <c r="D23" s="67"/>
      <c r="E23" s="67">
        <f t="shared" si="8"/>
        <v>4</v>
      </c>
      <c r="F23" s="67">
        <v>4</v>
      </c>
      <c r="G23" s="67"/>
      <c r="H23" s="67">
        <f t="shared" si="9"/>
        <v>4</v>
      </c>
      <c r="I23" s="67">
        <v>5</v>
      </c>
      <c r="J23" s="67"/>
      <c r="K23" s="67">
        <f t="shared" si="10"/>
        <v>5</v>
      </c>
      <c r="L23" s="67">
        <f>[2]Monthly!$B$8</f>
        <v>2</v>
      </c>
      <c r="M23" s="67">
        <f>[2]Monthly!$C$8</f>
        <v>1</v>
      </c>
      <c r="N23" s="67">
        <f t="shared" si="11"/>
        <v>3</v>
      </c>
      <c r="O23" s="67">
        <f>[3]Monthly!$B$9</f>
        <v>6</v>
      </c>
      <c r="P23" s="67">
        <f>[3]Monthly!$C$9</f>
        <v>1</v>
      </c>
      <c r="Q23" s="67">
        <f t="shared" si="12"/>
        <v>7</v>
      </c>
      <c r="R23" s="67">
        <v>9</v>
      </c>
      <c r="S23" s="67"/>
      <c r="T23" s="67">
        <f t="shared" si="13"/>
        <v>9</v>
      </c>
    </row>
    <row r="24" spans="1:20">
      <c r="A24" s="66" t="s">
        <v>71</v>
      </c>
      <c r="B24" s="66" t="s">
        <v>49</v>
      </c>
      <c r="C24" s="67">
        <v>7</v>
      </c>
      <c r="D24" s="67">
        <v>1</v>
      </c>
      <c r="E24" s="67">
        <f t="shared" si="8"/>
        <v>8</v>
      </c>
      <c r="F24" s="67">
        <v>8</v>
      </c>
      <c r="G24" s="67">
        <v>2</v>
      </c>
      <c r="H24" s="67">
        <f t="shared" si="9"/>
        <v>10</v>
      </c>
      <c r="I24" s="67">
        <v>3</v>
      </c>
      <c r="J24" s="67">
        <v>1</v>
      </c>
      <c r="K24" s="67">
        <f t="shared" si="10"/>
        <v>4</v>
      </c>
      <c r="L24" s="67">
        <f>[2]Monthly!$B$9</f>
        <v>4</v>
      </c>
      <c r="M24" s="67"/>
      <c r="N24" s="67">
        <f t="shared" si="11"/>
        <v>4</v>
      </c>
      <c r="O24" s="67">
        <f>[3]Monthly!$B$10</f>
        <v>1</v>
      </c>
      <c r="P24" s="67">
        <v>2</v>
      </c>
      <c r="Q24" s="67">
        <f t="shared" si="12"/>
        <v>3</v>
      </c>
      <c r="R24" s="67">
        <v>1</v>
      </c>
      <c r="S24" s="67"/>
      <c r="T24" s="67">
        <f t="shared" si="13"/>
        <v>1</v>
      </c>
    </row>
    <row r="25" spans="1:20">
      <c r="A25" s="69" t="s">
        <v>72</v>
      </c>
      <c r="B25" s="69" t="s">
        <v>50</v>
      </c>
      <c r="C25" s="67">
        <v>6</v>
      </c>
      <c r="D25" s="67">
        <v>2</v>
      </c>
      <c r="E25" s="67">
        <f t="shared" si="8"/>
        <v>8</v>
      </c>
      <c r="F25" s="67">
        <v>4</v>
      </c>
      <c r="G25" s="67">
        <v>1</v>
      </c>
      <c r="H25" s="67">
        <f t="shared" si="9"/>
        <v>5</v>
      </c>
      <c r="I25" s="67">
        <v>3</v>
      </c>
      <c r="J25" s="67">
        <v>1</v>
      </c>
      <c r="K25" s="67">
        <f t="shared" si="10"/>
        <v>4</v>
      </c>
      <c r="L25" s="67">
        <f>[2]Monthly!$B$10</f>
        <v>3</v>
      </c>
      <c r="M25" s="67"/>
      <c r="N25" s="67">
        <f t="shared" si="11"/>
        <v>3</v>
      </c>
      <c r="O25" s="67">
        <f>[3]Monthly!$B$11</f>
        <v>1</v>
      </c>
      <c r="P25" s="67">
        <f>[3]Monthly!$C$11</f>
        <v>1</v>
      </c>
      <c r="Q25" s="67">
        <f t="shared" si="12"/>
        <v>2</v>
      </c>
      <c r="R25" s="67">
        <v>3</v>
      </c>
      <c r="S25" s="67"/>
      <c r="T25" s="67">
        <f t="shared" si="13"/>
        <v>3</v>
      </c>
    </row>
    <row r="26" spans="1:20">
      <c r="A26" s="66" t="s">
        <v>73</v>
      </c>
      <c r="B26" s="66" t="s">
        <v>45</v>
      </c>
      <c r="C26" s="67">
        <v>7</v>
      </c>
      <c r="D26" s="67"/>
      <c r="E26" s="67">
        <f t="shared" si="8"/>
        <v>7</v>
      </c>
      <c r="F26" s="67">
        <v>5</v>
      </c>
      <c r="G26" s="67">
        <v>1</v>
      </c>
      <c r="H26" s="67">
        <f t="shared" si="9"/>
        <v>6</v>
      </c>
      <c r="I26" s="67">
        <v>8</v>
      </c>
      <c r="J26" s="67"/>
      <c r="K26" s="67">
        <f t="shared" si="10"/>
        <v>8</v>
      </c>
      <c r="L26" s="67">
        <f>[2]Monthly!$B$11</f>
        <v>7</v>
      </c>
      <c r="M26" s="67"/>
      <c r="N26" s="67">
        <f t="shared" si="11"/>
        <v>7</v>
      </c>
      <c r="O26" s="67">
        <v>3</v>
      </c>
      <c r="P26" s="67">
        <f>[3]Monthly!$C$12</f>
        <v>1</v>
      </c>
      <c r="Q26" s="67">
        <f t="shared" si="12"/>
        <v>4</v>
      </c>
      <c r="R26" s="67">
        <v>5</v>
      </c>
      <c r="S26" s="67"/>
      <c r="T26" s="67">
        <f t="shared" si="13"/>
        <v>5</v>
      </c>
    </row>
    <row r="27" spans="1:20">
      <c r="A27" s="66" t="s">
        <v>74</v>
      </c>
      <c r="B27" s="66" t="s">
        <v>75</v>
      </c>
      <c r="C27" s="67">
        <v>20</v>
      </c>
      <c r="D27" s="67"/>
      <c r="E27" s="67">
        <f t="shared" si="8"/>
        <v>20</v>
      </c>
      <c r="F27" s="67">
        <v>5</v>
      </c>
      <c r="G27" s="67">
        <v>5</v>
      </c>
      <c r="H27" s="67">
        <f t="shared" si="9"/>
        <v>10</v>
      </c>
      <c r="I27" s="67">
        <v>6</v>
      </c>
      <c r="J27" s="67">
        <v>3</v>
      </c>
      <c r="K27" s="67">
        <f t="shared" si="10"/>
        <v>9</v>
      </c>
      <c r="L27" s="67">
        <f>[2]Monthly!$B$12</f>
        <v>14</v>
      </c>
      <c r="M27" s="67"/>
      <c r="N27" s="67">
        <f t="shared" si="11"/>
        <v>14</v>
      </c>
      <c r="O27" s="67">
        <f>[3]Monthly!$B$13</f>
        <v>7</v>
      </c>
      <c r="P27" s="67">
        <f>[3]Monthly!$C$13</f>
        <v>3</v>
      </c>
      <c r="Q27" s="67">
        <f t="shared" si="12"/>
        <v>10</v>
      </c>
      <c r="R27" s="67">
        <v>10</v>
      </c>
      <c r="S27" s="67"/>
      <c r="T27" s="67">
        <f t="shared" si="13"/>
        <v>10</v>
      </c>
    </row>
    <row r="28" spans="1:20">
      <c r="A28" s="66" t="s">
        <v>76</v>
      </c>
      <c r="B28" s="66" t="s">
        <v>77</v>
      </c>
      <c r="C28" s="67">
        <v>22</v>
      </c>
      <c r="D28" s="67"/>
      <c r="E28" s="67">
        <f t="shared" si="8"/>
        <v>22</v>
      </c>
      <c r="F28" s="67">
        <v>29</v>
      </c>
      <c r="G28" s="67"/>
      <c r="H28" s="67">
        <f t="shared" si="9"/>
        <v>29</v>
      </c>
      <c r="I28" s="67">
        <v>15</v>
      </c>
      <c r="J28" s="67">
        <v>2</v>
      </c>
      <c r="K28" s="67">
        <f t="shared" si="10"/>
        <v>17</v>
      </c>
      <c r="L28" s="67">
        <f>[2]Monthly!$B$13</f>
        <v>21</v>
      </c>
      <c r="M28" s="67">
        <f>[2]Monthly!$C$13</f>
        <v>3</v>
      </c>
      <c r="N28" s="67">
        <f t="shared" si="11"/>
        <v>24</v>
      </c>
      <c r="O28" s="67">
        <f>[3]Monthly!$B$14</f>
        <v>24</v>
      </c>
      <c r="P28" s="67">
        <v>1</v>
      </c>
      <c r="Q28" s="67">
        <f t="shared" si="12"/>
        <v>25</v>
      </c>
      <c r="R28" s="67">
        <v>6</v>
      </c>
      <c r="S28" s="67"/>
      <c r="T28" s="67">
        <f t="shared" si="13"/>
        <v>6</v>
      </c>
    </row>
    <row r="29" spans="1:20">
      <c r="A29" s="66" t="s">
        <v>78</v>
      </c>
      <c r="B29" s="66" t="s">
        <v>79</v>
      </c>
      <c r="C29" s="67">
        <v>2</v>
      </c>
      <c r="D29" s="67">
        <v>1</v>
      </c>
      <c r="E29" s="67">
        <f t="shared" si="8"/>
        <v>3</v>
      </c>
      <c r="F29" s="67">
        <v>2</v>
      </c>
      <c r="G29" s="67">
        <v>1</v>
      </c>
      <c r="H29" s="67">
        <f t="shared" si="9"/>
        <v>3</v>
      </c>
      <c r="I29" s="67">
        <v>9</v>
      </c>
      <c r="J29" s="67"/>
      <c r="K29" s="67">
        <f t="shared" si="10"/>
        <v>9</v>
      </c>
      <c r="L29" s="67">
        <f>[2]Monthly!$B$14</f>
        <v>8</v>
      </c>
      <c r="M29" s="67"/>
      <c r="N29" s="67">
        <f t="shared" si="11"/>
        <v>8</v>
      </c>
      <c r="O29" s="67">
        <f>[3]Monthly!$B$15</f>
        <v>5</v>
      </c>
      <c r="P29" s="67">
        <f>[3]Monthly!$C$15</f>
        <v>1</v>
      </c>
      <c r="Q29" s="67">
        <f t="shared" si="12"/>
        <v>6</v>
      </c>
      <c r="R29" s="67">
        <v>5</v>
      </c>
      <c r="S29" s="67"/>
      <c r="T29" s="67">
        <f t="shared" si="13"/>
        <v>5</v>
      </c>
    </row>
    <row r="30" spans="1:20">
      <c r="A30" s="66" t="s">
        <v>43</v>
      </c>
      <c r="B30" s="66" t="s">
        <v>9</v>
      </c>
      <c r="C30" s="67">
        <v>13</v>
      </c>
      <c r="D30" s="67"/>
      <c r="E30" s="67">
        <f t="shared" si="8"/>
        <v>13</v>
      </c>
      <c r="F30" s="67">
        <v>6</v>
      </c>
      <c r="G30" s="67">
        <v>1</v>
      </c>
      <c r="H30" s="67">
        <f t="shared" si="9"/>
        <v>7</v>
      </c>
      <c r="I30" s="67">
        <v>7</v>
      </c>
      <c r="J30" s="67"/>
      <c r="K30" s="67">
        <f t="shared" si="10"/>
        <v>7</v>
      </c>
      <c r="L30" s="67">
        <f>[2]Monthly!$B$15</f>
        <v>11</v>
      </c>
      <c r="M30" s="67">
        <f>[2]Monthly!$C$15</f>
        <v>1</v>
      </c>
      <c r="N30" s="67">
        <f t="shared" si="11"/>
        <v>12</v>
      </c>
      <c r="O30" s="67">
        <f>[3]Monthly!$B$16</f>
        <v>9</v>
      </c>
      <c r="P30" s="67"/>
      <c r="Q30" s="67">
        <f t="shared" si="12"/>
        <v>9</v>
      </c>
      <c r="R30" s="67">
        <v>4</v>
      </c>
      <c r="S30" s="67"/>
      <c r="T30" s="67">
        <f t="shared" si="13"/>
        <v>4</v>
      </c>
    </row>
    <row r="31" spans="1:20">
      <c r="A31" s="66" t="s">
        <v>80</v>
      </c>
      <c r="B31" s="66" t="s">
        <v>14</v>
      </c>
      <c r="C31" s="67">
        <v>7</v>
      </c>
      <c r="D31" s="67">
        <v>1</v>
      </c>
      <c r="E31" s="67">
        <f t="shared" si="8"/>
        <v>8</v>
      </c>
      <c r="F31" s="67">
        <v>11</v>
      </c>
      <c r="G31" s="67">
        <v>3</v>
      </c>
      <c r="H31" s="67">
        <f t="shared" si="9"/>
        <v>14</v>
      </c>
      <c r="I31" s="67">
        <v>11</v>
      </c>
      <c r="J31" s="67">
        <v>1</v>
      </c>
      <c r="K31" s="67">
        <f t="shared" si="10"/>
        <v>12</v>
      </c>
      <c r="L31" s="67">
        <f>[2]Monthly!$B$16</f>
        <v>10</v>
      </c>
      <c r="M31" s="67">
        <v>2</v>
      </c>
      <c r="N31" s="67">
        <f t="shared" si="11"/>
        <v>12</v>
      </c>
      <c r="O31" s="67">
        <f>[3]Monthly!$B$17</f>
        <v>9</v>
      </c>
      <c r="P31" s="67">
        <v>3</v>
      </c>
      <c r="Q31" s="67">
        <f t="shared" si="12"/>
        <v>12</v>
      </c>
      <c r="R31" s="67">
        <v>5</v>
      </c>
      <c r="S31" s="67"/>
      <c r="T31" s="67">
        <f t="shared" si="13"/>
        <v>5</v>
      </c>
    </row>
    <row r="32" spans="1:20">
      <c r="A32" s="66" t="s">
        <v>81</v>
      </c>
      <c r="B32" s="66" t="s">
        <v>12</v>
      </c>
      <c r="C32" s="67">
        <v>1</v>
      </c>
      <c r="D32" s="67"/>
      <c r="E32" s="67">
        <f t="shared" si="8"/>
        <v>1</v>
      </c>
      <c r="F32" s="67">
        <v>1</v>
      </c>
      <c r="G32" s="67">
        <v>3</v>
      </c>
      <c r="H32" s="67">
        <f t="shared" si="9"/>
        <v>4</v>
      </c>
      <c r="I32" s="67"/>
      <c r="J32" s="67"/>
      <c r="K32" s="67">
        <f t="shared" si="10"/>
        <v>0</v>
      </c>
      <c r="L32" s="67">
        <f>[2]Monthly!$B$17</f>
        <v>5</v>
      </c>
      <c r="M32" s="67"/>
      <c r="N32" s="67">
        <f t="shared" si="11"/>
        <v>5</v>
      </c>
      <c r="O32" s="67">
        <f>[3]Monthly!$B$18</f>
        <v>1</v>
      </c>
      <c r="P32" s="67"/>
      <c r="Q32" s="67">
        <f t="shared" si="12"/>
        <v>1</v>
      </c>
      <c r="R32" s="67">
        <v>1</v>
      </c>
      <c r="S32" s="67"/>
      <c r="T32" s="67">
        <f t="shared" si="13"/>
        <v>1</v>
      </c>
    </row>
    <row r="33" spans="1:20">
      <c r="A33" s="66" t="s">
        <v>82</v>
      </c>
      <c r="B33" s="66" t="s">
        <v>83</v>
      </c>
      <c r="C33" s="67">
        <v>2</v>
      </c>
      <c r="D33" s="67"/>
      <c r="E33" s="67">
        <f t="shared" si="8"/>
        <v>2</v>
      </c>
      <c r="F33" s="67">
        <v>1</v>
      </c>
      <c r="G33" s="67"/>
      <c r="H33" s="67">
        <f t="shared" si="9"/>
        <v>1</v>
      </c>
      <c r="I33" s="67">
        <v>3</v>
      </c>
      <c r="J33" s="67">
        <v>1</v>
      </c>
      <c r="K33" s="67">
        <f t="shared" si="10"/>
        <v>4</v>
      </c>
      <c r="L33" s="67">
        <f>[2]Monthly!$B$18</f>
        <v>2</v>
      </c>
      <c r="M33" s="67"/>
      <c r="N33" s="67">
        <f t="shared" si="11"/>
        <v>2</v>
      </c>
      <c r="O33" s="67">
        <f>[3]Monthly!$B$19</f>
        <v>1</v>
      </c>
      <c r="P33" s="67"/>
      <c r="Q33" s="67">
        <f t="shared" si="12"/>
        <v>1</v>
      </c>
      <c r="R33" s="67">
        <v>1</v>
      </c>
      <c r="S33" s="67"/>
      <c r="T33" s="67">
        <f t="shared" si="13"/>
        <v>1</v>
      </c>
    </row>
  </sheetData>
  <mergeCells count="17">
    <mergeCell ref="B2:B3"/>
    <mergeCell ref="C2:E2"/>
    <mergeCell ref="F2:H2"/>
    <mergeCell ref="I2:K2"/>
    <mergeCell ref="AO2:AQ2"/>
    <mergeCell ref="A19:A20"/>
    <mergeCell ref="B19:B20"/>
    <mergeCell ref="F19:H19"/>
    <mergeCell ref="I19:K19"/>
    <mergeCell ref="L19:N19"/>
    <mergeCell ref="O19:Q19"/>
    <mergeCell ref="R19:T19"/>
    <mergeCell ref="L2:N2"/>
    <mergeCell ref="O2:Q2"/>
    <mergeCell ref="R2:T2"/>
    <mergeCell ref="C19:E19"/>
    <mergeCell ref="A2:A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94C246-1F37-4711-99E6-968615FFAEFB}"/>
</file>

<file path=customXml/itemProps2.xml><?xml version="1.0" encoding="utf-8"?>
<ds:datastoreItem xmlns:ds="http://schemas.openxmlformats.org/officeDocument/2006/customXml" ds:itemID="{1BACE5D7-0FDF-4A21-B1E9-0B5A12012A40}"/>
</file>

<file path=customXml/itemProps3.xml><?xml version="1.0" encoding="utf-8"?>
<ds:datastoreItem xmlns:ds="http://schemas.openxmlformats.org/officeDocument/2006/customXml" ds:itemID="{20CD637F-A392-49E8-89F8-39D04CA95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2024-09-11T19:09:15Z</dcterms:created>
  <dcterms:modified xsi:type="dcterms:W3CDTF">2024-09-16T08:21:53Z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19;#Mr|c0750f37-564d-4e7e-b7ca-bea5d814bb19</vt:lpwstr>
  </property>
  <property fmtid="{D5CDD505-2E9C-101B-9397-08002B2CF9AE}" pid="6" name="FOIRequestAbsoluteExemptions">
    <vt:lpwstr>213;#Accessible by Other Means|ab9b4f31-4f94-41be-8ebc-941ebbb453ed</vt:lpwstr>
  </property>
  <property fmtid="{D5CDD505-2E9C-101B-9397-08002B2CF9AE}" pid="7" name="FOIRequesterOrg">
    <vt:lpwstr/>
  </property>
  <property fmtid="{D5CDD505-2E9C-101B-9397-08002B2CF9AE}" pid="8" name="FOIRequesterType">
    <vt:lpwstr>416;#Repeat Individual|a1ed7184-f502-4dfa-9ae2-ea86cadc91b1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1082;#Government Administration|fb375f1b-73b4-496f-a377-3ce3a6b6f57e</vt:lpwstr>
  </property>
  <property fmtid="{D5CDD505-2E9C-101B-9397-08002B2CF9AE}" pid="12" name="_docset_NoMedatataSyncRequired">
    <vt:lpwstr>False</vt:lpwstr>
  </property>
</Properties>
</file>