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codeName="ThisWorkbook"/>
  <mc:AlternateContent xmlns:mc="http://schemas.openxmlformats.org/markup-compatibility/2006">
    <mc:Choice Requires="x15">
      <x15ac:absPath xmlns:x15ac="http://schemas.microsoft.com/office/spreadsheetml/2010/11/ac" url="https://govje.sharepoint.com/sites/Carbonneutralroadmapprojectteam/Shared Documents/General/SP1 - Jersey's net zero transition pathway/Energy monitoring/"/>
    </mc:Choice>
  </mc:AlternateContent>
  <xr:revisionPtr revIDLastSave="0" documentId="8_{EB53237C-32FE-4528-ABB9-2402079A7D69}" xr6:coauthVersionLast="47" xr6:coauthVersionMax="47" xr10:uidLastSave="{00000000-0000-0000-0000-000000000000}"/>
  <bookViews>
    <workbookView xWindow="-120" yWindow="-120" windowWidth="29040" windowHeight="15840" tabRatio="589" firstSheet="16" activeTab="16" xr2:uid="{00000000-000D-0000-FFFF-FFFF00000000}"/>
  </bookViews>
  <sheets>
    <sheet name="About this spreadsheet" sheetId="30" r:id="rId1"/>
    <sheet name="Energy bill guide" sheetId="31" r:id="rId2"/>
    <sheet name="INPUT (Site #1)" sheetId="26" r:id="rId3"/>
    <sheet name="INPUT (Site #2)" sheetId="27" r:id="rId4"/>
    <sheet name="INPUT (Site #3)" sheetId="28" r:id="rId5"/>
    <sheet name="INPUT (Site #4)" sheetId="1" r:id="rId6"/>
    <sheet name="INPUT (Site #5)" sheetId="33" r:id="rId7"/>
    <sheet name="SUMMARY (2017)" sheetId="32" r:id="rId8"/>
    <sheet name="SUMMARY (2018)" sheetId="10" r:id="rId9"/>
    <sheet name="SUMMARY (2019)" sheetId="29" r:id="rId10"/>
    <sheet name="SUMMARY (2020)" sheetId="40" r:id="rId11"/>
    <sheet name="SUMMARY (2021)" sheetId="41" r:id="rId12"/>
    <sheet name="SUMMARY (2022)" sheetId="42" r:id="rId13"/>
    <sheet name="SUMMARY (2023)" sheetId="43" r:id="rId14"/>
    <sheet name="SUMMARY (2024)" sheetId="44" r:id="rId15"/>
    <sheet name="SUMMARY (2025)" sheetId="45" r:id="rId16"/>
    <sheet name="LONGTERM SUMMARY" sheetId="39" r:id="rId17"/>
    <sheet name="Calculations - to be hidden" sheetId="3"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 l="1"/>
  <c r="C540" i="3"/>
  <c r="D540" i="3"/>
  <c r="E540" i="3"/>
  <c r="F540" i="3"/>
  <c r="G540" i="3"/>
  <c r="H540" i="3"/>
  <c r="I540" i="3"/>
  <c r="C541" i="3"/>
  <c r="D541" i="3"/>
  <c r="E541" i="3"/>
  <c r="F541" i="3"/>
  <c r="G541" i="3"/>
  <c r="H541" i="3"/>
  <c r="I541" i="3"/>
  <c r="C542" i="3"/>
  <c r="D542" i="3"/>
  <c r="E542" i="3"/>
  <c r="F542" i="3"/>
  <c r="G542" i="3"/>
  <c r="H542" i="3"/>
  <c r="I542" i="3"/>
  <c r="C543" i="3"/>
  <c r="D543" i="3"/>
  <c r="E543" i="3"/>
  <c r="F543" i="3"/>
  <c r="G543" i="3"/>
  <c r="H543" i="3"/>
  <c r="I543" i="3"/>
  <c r="C544" i="3"/>
  <c r="D544" i="3"/>
  <c r="E544" i="3"/>
  <c r="F544" i="3"/>
  <c r="G544" i="3"/>
  <c r="H544" i="3"/>
  <c r="I544" i="3"/>
  <c r="C545" i="3"/>
  <c r="D545" i="3"/>
  <c r="E545" i="3"/>
  <c r="F545" i="3"/>
  <c r="G545" i="3"/>
  <c r="H545" i="3"/>
  <c r="I545" i="3"/>
  <c r="C546" i="3"/>
  <c r="D546" i="3"/>
  <c r="E546" i="3"/>
  <c r="F546" i="3"/>
  <c r="G546" i="3"/>
  <c r="H546" i="3"/>
  <c r="I546" i="3"/>
  <c r="C547" i="3"/>
  <c r="D547" i="3"/>
  <c r="E547" i="3"/>
  <c r="F547" i="3"/>
  <c r="G547" i="3"/>
  <c r="H547" i="3"/>
  <c r="I547" i="3"/>
  <c r="C548" i="3"/>
  <c r="D548" i="3"/>
  <c r="E548" i="3"/>
  <c r="F548" i="3"/>
  <c r="G548" i="3"/>
  <c r="H548" i="3"/>
  <c r="I548" i="3"/>
  <c r="C549" i="3"/>
  <c r="D549" i="3"/>
  <c r="E549" i="3"/>
  <c r="F549" i="3"/>
  <c r="G549" i="3"/>
  <c r="H549" i="3"/>
  <c r="I549" i="3"/>
  <c r="C550" i="3"/>
  <c r="D550" i="3"/>
  <c r="E550" i="3"/>
  <c r="F550" i="3"/>
  <c r="G550" i="3"/>
  <c r="H550" i="3"/>
  <c r="I550" i="3"/>
  <c r="C551" i="3"/>
  <c r="D551" i="3"/>
  <c r="E551" i="3"/>
  <c r="F551" i="3"/>
  <c r="G551" i="3"/>
  <c r="H551" i="3"/>
  <c r="I551" i="3"/>
  <c r="C552" i="3"/>
  <c r="D552" i="3"/>
  <c r="E552" i="3"/>
  <c r="F552" i="3"/>
  <c r="G552" i="3"/>
  <c r="H552" i="3"/>
  <c r="I552" i="3"/>
  <c r="C553" i="3"/>
  <c r="D553" i="3"/>
  <c r="E553" i="3"/>
  <c r="F553" i="3"/>
  <c r="G553" i="3"/>
  <c r="H553" i="3"/>
  <c r="I553" i="3"/>
  <c r="C554" i="3"/>
  <c r="D554" i="3"/>
  <c r="E554" i="3"/>
  <c r="F554" i="3"/>
  <c r="G554" i="3"/>
  <c r="H554" i="3"/>
  <c r="I554" i="3"/>
  <c r="C555" i="3"/>
  <c r="D555" i="3"/>
  <c r="E555" i="3"/>
  <c r="F555" i="3"/>
  <c r="G555" i="3"/>
  <c r="H555" i="3"/>
  <c r="I555" i="3"/>
  <c r="C556" i="3"/>
  <c r="D556" i="3"/>
  <c r="E556" i="3"/>
  <c r="F556" i="3"/>
  <c r="G556" i="3"/>
  <c r="H556" i="3"/>
  <c r="I556" i="3"/>
  <c r="C557" i="3"/>
  <c r="D557" i="3"/>
  <c r="E557" i="3"/>
  <c r="F557" i="3"/>
  <c r="G557" i="3"/>
  <c r="H557" i="3"/>
  <c r="I557" i="3"/>
  <c r="C558" i="3"/>
  <c r="D558" i="3"/>
  <c r="E558" i="3"/>
  <c r="F558" i="3"/>
  <c r="G558" i="3"/>
  <c r="H558" i="3"/>
  <c r="I558" i="3"/>
  <c r="C559" i="3"/>
  <c r="D559" i="3"/>
  <c r="E559" i="3"/>
  <c r="F559" i="3"/>
  <c r="G559" i="3"/>
  <c r="H559" i="3"/>
  <c r="I559" i="3"/>
  <c r="C560" i="3"/>
  <c r="D560" i="3"/>
  <c r="E560" i="3"/>
  <c r="F560" i="3"/>
  <c r="G560" i="3"/>
  <c r="H560" i="3"/>
  <c r="I560" i="3"/>
  <c r="C561" i="3"/>
  <c r="D561" i="3"/>
  <c r="E561" i="3"/>
  <c r="F561" i="3"/>
  <c r="G561" i="3"/>
  <c r="H561" i="3"/>
  <c r="I561" i="3"/>
  <c r="C562" i="3"/>
  <c r="D562" i="3"/>
  <c r="E562" i="3"/>
  <c r="F562" i="3"/>
  <c r="G562" i="3"/>
  <c r="H562" i="3"/>
  <c r="I562" i="3"/>
  <c r="C563" i="3"/>
  <c r="D563" i="3"/>
  <c r="E563" i="3"/>
  <c r="F563" i="3"/>
  <c r="G563" i="3"/>
  <c r="H563" i="3"/>
  <c r="I563" i="3"/>
  <c r="C564" i="3"/>
  <c r="D564" i="3"/>
  <c r="E564" i="3"/>
  <c r="F564" i="3"/>
  <c r="G564" i="3"/>
  <c r="H564" i="3"/>
  <c r="I564" i="3"/>
  <c r="C565" i="3"/>
  <c r="D565" i="3"/>
  <c r="E565" i="3"/>
  <c r="F565" i="3"/>
  <c r="G565" i="3"/>
  <c r="H565" i="3"/>
  <c r="I565" i="3"/>
  <c r="C566" i="3"/>
  <c r="D566" i="3"/>
  <c r="E566" i="3"/>
  <c r="F566" i="3"/>
  <c r="G566" i="3"/>
  <c r="H566" i="3"/>
  <c r="I566" i="3"/>
  <c r="C567" i="3"/>
  <c r="D567" i="3"/>
  <c r="E567" i="3"/>
  <c r="F567" i="3"/>
  <c r="G567" i="3"/>
  <c r="H567" i="3"/>
  <c r="I567" i="3"/>
  <c r="C568" i="3"/>
  <c r="D568" i="3"/>
  <c r="E568" i="3"/>
  <c r="F568" i="3"/>
  <c r="G568" i="3"/>
  <c r="H568" i="3"/>
  <c r="I568" i="3"/>
  <c r="C569" i="3"/>
  <c r="D569" i="3"/>
  <c r="E569" i="3"/>
  <c r="F569" i="3"/>
  <c r="G569" i="3"/>
  <c r="H569" i="3"/>
  <c r="I569" i="3"/>
  <c r="C570" i="3"/>
  <c r="D570" i="3"/>
  <c r="E570" i="3"/>
  <c r="F570" i="3"/>
  <c r="G570" i="3"/>
  <c r="H570" i="3"/>
  <c r="I570" i="3"/>
  <c r="C571" i="3"/>
  <c r="D571" i="3"/>
  <c r="E571" i="3"/>
  <c r="F571" i="3"/>
  <c r="G571" i="3"/>
  <c r="H571" i="3"/>
  <c r="I571" i="3"/>
  <c r="C572" i="3"/>
  <c r="D572" i="3"/>
  <c r="E572" i="3"/>
  <c r="F572" i="3"/>
  <c r="G572" i="3"/>
  <c r="H572" i="3"/>
  <c r="I572" i="3"/>
  <c r="C573" i="3"/>
  <c r="D573" i="3"/>
  <c r="E573" i="3"/>
  <c r="F573" i="3"/>
  <c r="G573" i="3"/>
  <c r="H573" i="3"/>
  <c r="I573" i="3"/>
  <c r="C574" i="3"/>
  <c r="D574" i="3"/>
  <c r="E574" i="3"/>
  <c r="F574" i="3"/>
  <c r="G574" i="3"/>
  <c r="H574" i="3"/>
  <c r="I574" i="3"/>
  <c r="C575" i="3"/>
  <c r="D575" i="3"/>
  <c r="E575" i="3"/>
  <c r="F575" i="3"/>
  <c r="G575" i="3"/>
  <c r="H575" i="3"/>
  <c r="I575" i="3"/>
  <c r="C576" i="3"/>
  <c r="D576" i="3"/>
  <c r="E576" i="3"/>
  <c r="F576" i="3"/>
  <c r="G576" i="3"/>
  <c r="H576" i="3"/>
  <c r="I576" i="3"/>
  <c r="C577" i="3"/>
  <c r="D577" i="3"/>
  <c r="E577" i="3"/>
  <c r="F577" i="3"/>
  <c r="G577" i="3"/>
  <c r="H577" i="3"/>
  <c r="I577" i="3"/>
  <c r="C578" i="3"/>
  <c r="D578" i="3"/>
  <c r="E578" i="3"/>
  <c r="F578" i="3"/>
  <c r="G578" i="3"/>
  <c r="H578" i="3"/>
  <c r="I578" i="3"/>
  <c r="C579" i="3"/>
  <c r="D579" i="3"/>
  <c r="E579" i="3"/>
  <c r="F579" i="3"/>
  <c r="G579" i="3"/>
  <c r="H579" i="3"/>
  <c r="I579" i="3"/>
  <c r="C580" i="3"/>
  <c r="D580" i="3"/>
  <c r="E580" i="3"/>
  <c r="F580" i="3"/>
  <c r="G580" i="3"/>
  <c r="H580" i="3"/>
  <c r="I580" i="3"/>
  <c r="C581" i="3"/>
  <c r="D581" i="3"/>
  <c r="E581" i="3"/>
  <c r="F581" i="3"/>
  <c r="G581" i="3"/>
  <c r="H581" i="3"/>
  <c r="I581" i="3"/>
  <c r="C582" i="3"/>
  <c r="D582" i="3"/>
  <c r="E582" i="3"/>
  <c r="F582" i="3"/>
  <c r="G582" i="3"/>
  <c r="H582" i="3"/>
  <c r="I582" i="3"/>
  <c r="C583" i="3"/>
  <c r="D583" i="3"/>
  <c r="E583" i="3"/>
  <c r="F583" i="3"/>
  <c r="G583" i="3"/>
  <c r="H583" i="3"/>
  <c r="I583" i="3"/>
  <c r="C584" i="3"/>
  <c r="D584" i="3"/>
  <c r="E584" i="3"/>
  <c r="F584" i="3"/>
  <c r="G584" i="3"/>
  <c r="H584" i="3"/>
  <c r="I584" i="3"/>
  <c r="C585" i="3"/>
  <c r="D585" i="3"/>
  <c r="E585" i="3"/>
  <c r="F585" i="3"/>
  <c r="G585" i="3"/>
  <c r="H585" i="3"/>
  <c r="I585" i="3"/>
  <c r="C586" i="3"/>
  <c r="D586" i="3"/>
  <c r="E586" i="3"/>
  <c r="F586" i="3"/>
  <c r="G586" i="3"/>
  <c r="H586" i="3"/>
  <c r="I586" i="3"/>
  <c r="J539" i="3"/>
  <c r="I539" i="3"/>
  <c r="H539" i="3"/>
  <c r="G539" i="3"/>
  <c r="F539" i="3"/>
  <c r="E539" i="3"/>
  <c r="D539" i="3"/>
  <c r="C539" i="3"/>
  <c r="C428" i="3"/>
  <c r="D428" i="3"/>
  <c r="E428" i="3"/>
  <c r="F428" i="3"/>
  <c r="G428" i="3"/>
  <c r="H428" i="3"/>
  <c r="I428" i="3"/>
  <c r="C429" i="3"/>
  <c r="D429" i="3"/>
  <c r="E429" i="3"/>
  <c r="F429" i="3"/>
  <c r="G429" i="3"/>
  <c r="H429" i="3"/>
  <c r="I429" i="3"/>
  <c r="C430" i="3"/>
  <c r="D430" i="3"/>
  <c r="E430" i="3"/>
  <c r="F430" i="3"/>
  <c r="G430" i="3"/>
  <c r="H430" i="3"/>
  <c r="I430" i="3"/>
  <c r="C431" i="3"/>
  <c r="D431" i="3"/>
  <c r="E431" i="3"/>
  <c r="F431" i="3"/>
  <c r="G431" i="3"/>
  <c r="H431" i="3"/>
  <c r="I431" i="3"/>
  <c r="C432" i="3"/>
  <c r="D432" i="3"/>
  <c r="E432" i="3"/>
  <c r="F432" i="3"/>
  <c r="G432" i="3"/>
  <c r="H432" i="3"/>
  <c r="I432" i="3"/>
  <c r="C433" i="3"/>
  <c r="D433" i="3"/>
  <c r="E433" i="3"/>
  <c r="F433" i="3"/>
  <c r="G433" i="3"/>
  <c r="H433" i="3"/>
  <c r="I433" i="3"/>
  <c r="C434" i="3"/>
  <c r="D434" i="3"/>
  <c r="E434" i="3"/>
  <c r="F434" i="3"/>
  <c r="G434" i="3"/>
  <c r="H434" i="3"/>
  <c r="I434" i="3"/>
  <c r="C435" i="3"/>
  <c r="D435" i="3"/>
  <c r="E435" i="3"/>
  <c r="F435" i="3"/>
  <c r="G435" i="3"/>
  <c r="H435" i="3"/>
  <c r="I435" i="3"/>
  <c r="C436" i="3"/>
  <c r="D436" i="3"/>
  <c r="E436" i="3"/>
  <c r="F436" i="3"/>
  <c r="G436" i="3"/>
  <c r="H436" i="3"/>
  <c r="I436" i="3"/>
  <c r="C437" i="3"/>
  <c r="D437" i="3"/>
  <c r="E437" i="3"/>
  <c r="F437" i="3"/>
  <c r="G437" i="3"/>
  <c r="H437" i="3"/>
  <c r="I437" i="3"/>
  <c r="C438" i="3"/>
  <c r="D438" i="3"/>
  <c r="E438" i="3"/>
  <c r="F438" i="3"/>
  <c r="G438" i="3"/>
  <c r="H438" i="3"/>
  <c r="I438" i="3"/>
  <c r="C439" i="3"/>
  <c r="D439" i="3"/>
  <c r="E439" i="3"/>
  <c r="F439" i="3"/>
  <c r="G439" i="3"/>
  <c r="H439" i="3"/>
  <c r="I439" i="3"/>
  <c r="C440" i="3"/>
  <c r="D440" i="3"/>
  <c r="E440" i="3"/>
  <c r="F440" i="3"/>
  <c r="G440" i="3"/>
  <c r="H440" i="3"/>
  <c r="I440" i="3"/>
  <c r="C441" i="3"/>
  <c r="D441" i="3"/>
  <c r="E441" i="3"/>
  <c r="F441" i="3"/>
  <c r="G441" i="3"/>
  <c r="H441" i="3"/>
  <c r="I441" i="3"/>
  <c r="C442" i="3"/>
  <c r="D442" i="3"/>
  <c r="E442" i="3"/>
  <c r="F442" i="3"/>
  <c r="G442" i="3"/>
  <c r="H442" i="3"/>
  <c r="I442" i="3"/>
  <c r="C443" i="3"/>
  <c r="D443" i="3"/>
  <c r="E443" i="3"/>
  <c r="F443" i="3"/>
  <c r="G443" i="3"/>
  <c r="H443" i="3"/>
  <c r="I443" i="3"/>
  <c r="C444" i="3"/>
  <c r="D444" i="3"/>
  <c r="E444" i="3"/>
  <c r="F444" i="3"/>
  <c r="G444" i="3"/>
  <c r="H444" i="3"/>
  <c r="I444" i="3"/>
  <c r="C445" i="3"/>
  <c r="D445" i="3"/>
  <c r="E445" i="3"/>
  <c r="F445" i="3"/>
  <c r="G445" i="3"/>
  <c r="H445" i="3"/>
  <c r="I445" i="3"/>
  <c r="C446" i="3"/>
  <c r="D446" i="3"/>
  <c r="E446" i="3"/>
  <c r="F446" i="3"/>
  <c r="G446" i="3"/>
  <c r="H446" i="3"/>
  <c r="I446" i="3"/>
  <c r="C447" i="3"/>
  <c r="D447" i="3"/>
  <c r="E447" i="3"/>
  <c r="F447" i="3"/>
  <c r="G447" i="3"/>
  <c r="H447" i="3"/>
  <c r="I447" i="3"/>
  <c r="C448" i="3"/>
  <c r="D448" i="3"/>
  <c r="E448" i="3"/>
  <c r="F448" i="3"/>
  <c r="G448" i="3"/>
  <c r="H448" i="3"/>
  <c r="I448" i="3"/>
  <c r="C449" i="3"/>
  <c r="D449" i="3"/>
  <c r="E449" i="3"/>
  <c r="F449" i="3"/>
  <c r="G449" i="3"/>
  <c r="H449" i="3"/>
  <c r="I449" i="3"/>
  <c r="C450" i="3"/>
  <c r="D450" i="3"/>
  <c r="E450" i="3"/>
  <c r="F450" i="3"/>
  <c r="G450" i="3"/>
  <c r="H450" i="3"/>
  <c r="I450" i="3"/>
  <c r="C451" i="3"/>
  <c r="D451" i="3"/>
  <c r="E451" i="3"/>
  <c r="F451" i="3"/>
  <c r="G451" i="3"/>
  <c r="H451" i="3"/>
  <c r="I451" i="3"/>
  <c r="C452" i="3"/>
  <c r="D452" i="3"/>
  <c r="E452" i="3"/>
  <c r="F452" i="3"/>
  <c r="G452" i="3"/>
  <c r="H452" i="3"/>
  <c r="I452" i="3"/>
  <c r="C453" i="3"/>
  <c r="D453" i="3"/>
  <c r="E453" i="3"/>
  <c r="F453" i="3"/>
  <c r="G453" i="3"/>
  <c r="H453" i="3"/>
  <c r="I453" i="3"/>
  <c r="C454" i="3"/>
  <c r="D454" i="3"/>
  <c r="E454" i="3"/>
  <c r="F454" i="3"/>
  <c r="G454" i="3"/>
  <c r="H454" i="3"/>
  <c r="I454" i="3"/>
  <c r="C455" i="3"/>
  <c r="D455" i="3"/>
  <c r="E455" i="3"/>
  <c r="F455" i="3"/>
  <c r="G455" i="3"/>
  <c r="H455" i="3"/>
  <c r="I455" i="3"/>
  <c r="C456" i="3"/>
  <c r="D456" i="3"/>
  <c r="E456" i="3"/>
  <c r="F456" i="3"/>
  <c r="G456" i="3"/>
  <c r="H456" i="3"/>
  <c r="I456" i="3"/>
  <c r="C457" i="3"/>
  <c r="D457" i="3"/>
  <c r="E457" i="3"/>
  <c r="F457" i="3"/>
  <c r="G457" i="3"/>
  <c r="H457" i="3"/>
  <c r="I457" i="3"/>
  <c r="C458" i="3"/>
  <c r="D458" i="3"/>
  <c r="E458" i="3"/>
  <c r="F458" i="3"/>
  <c r="G458" i="3"/>
  <c r="H458" i="3"/>
  <c r="I458" i="3"/>
  <c r="C459" i="3"/>
  <c r="D459" i="3"/>
  <c r="E459" i="3"/>
  <c r="F459" i="3"/>
  <c r="G459" i="3"/>
  <c r="H459" i="3"/>
  <c r="I459" i="3"/>
  <c r="C460" i="3"/>
  <c r="D460" i="3"/>
  <c r="E460" i="3"/>
  <c r="F460" i="3"/>
  <c r="G460" i="3"/>
  <c r="H460" i="3"/>
  <c r="I460" i="3"/>
  <c r="C461" i="3"/>
  <c r="D461" i="3"/>
  <c r="E461" i="3"/>
  <c r="F461" i="3"/>
  <c r="G461" i="3"/>
  <c r="H461" i="3"/>
  <c r="I461" i="3"/>
  <c r="C462" i="3"/>
  <c r="D462" i="3"/>
  <c r="E462" i="3"/>
  <c r="F462" i="3"/>
  <c r="G462" i="3"/>
  <c r="H462" i="3"/>
  <c r="I462" i="3"/>
  <c r="C463" i="3"/>
  <c r="D463" i="3"/>
  <c r="E463" i="3"/>
  <c r="F463" i="3"/>
  <c r="G463" i="3"/>
  <c r="H463" i="3"/>
  <c r="I463" i="3"/>
  <c r="C464" i="3"/>
  <c r="D464" i="3"/>
  <c r="E464" i="3"/>
  <c r="F464" i="3"/>
  <c r="G464" i="3"/>
  <c r="H464" i="3"/>
  <c r="I464" i="3"/>
  <c r="C465" i="3"/>
  <c r="D465" i="3"/>
  <c r="E465" i="3"/>
  <c r="F465" i="3"/>
  <c r="G465" i="3"/>
  <c r="H465" i="3"/>
  <c r="I465" i="3"/>
  <c r="C466" i="3"/>
  <c r="D466" i="3"/>
  <c r="E466" i="3"/>
  <c r="F466" i="3"/>
  <c r="G466" i="3"/>
  <c r="H466" i="3"/>
  <c r="I466" i="3"/>
  <c r="C467" i="3"/>
  <c r="D467" i="3"/>
  <c r="E467" i="3"/>
  <c r="F467" i="3"/>
  <c r="G467" i="3"/>
  <c r="H467" i="3"/>
  <c r="I467" i="3"/>
  <c r="C468" i="3"/>
  <c r="D468" i="3"/>
  <c r="E468" i="3"/>
  <c r="F468" i="3"/>
  <c r="G468" i="3"/>
  <c r="H468" i="3"/>
  <c r="I468" i="3"/>
  <c r="C469" i="3"/>
  <c r="D469" i="3"/>
  <c r="E469" i="3"/>
  <c r="F469" i="3"/>
  <c r="G469" i="3"/>
  <c r="H469" i="3"/>
  <c r="I469" i="3"/>
  <c r="C470" i="3"/>
  <c r="D470" i="3"/>
  <c r="E470" i="3"/>
  <c r="F470" i="3"/>
  <c r="G470" i="3"/>
  <c r="H470" i="3"/>
  <c r="I470" i="3"/>
  <c r="C471" i="3"/>
  <c r="D471" i="3"/>
  <c r="E471" i="3"/>
  <c r="F471" i="3"/>
  <c r="G471" i="3"/>
  <c r="H471" i="3"/>
  <c r="I471" i="3"/>
  <c r="C472" i="3"/>
  <c r="D472" i="3"/>
  <c r="E472" i="3"/>
  <c r="F472" i="3"/>
  <c r="G472" i="3"/>
  <c r="H472" i="3"/>
  <c r="I472" i="3"/>
  <c r="C473" i="3"/>
  <c r="D473" i="3"/>
  <c r="E473" i="3"/>
  <c r="F473" i="3"/>
  <c r="G473" i="3"/>
  <c r="H473" i="3"/>
  <c r="I473" i="3"/>
  <c r="C474" i="3"/>
  <c r="D474" i="3"/>
  <c r="E474" i="3"/>
  <c r="F474" i="3"/>
  <c r="G474" i="3"/>
  <c r="H474" i="3"/>
  <c r="I474" i="3"/>
  <c r="J427" i="3"/>
  <c r="I427" i="3"/>
  <c r="H427" i="3"/>
  <c r="G427" i="3"/>
  <c r="F427" i="3"/>
  <c r="E427" i="3"/>
  <c r="D427" i="3"/>
  <c r="C427" i="3"/>
  <c r="C316" i="3"/>
  <c r="D316" i="3"/>
  <c r="E316" i="3"/>
  <c r="F316" i="3"/>
  <c r="G316" i="3"/>
  <c r="H316" i="3"/>
  <c r="I316" i="3"/>
  <c r="J316" i="3"/>
  <c r="C317" i="3"/>
  <c r="D317" i="3"/>
  <c r="E317" i="3"/>
  <c r="F317" i="3"/>
  <c r="G317" i="3"/>
  <c r="H317" i="3"/>
  <c r="I317" i="3"/>
  <c r="J317" i="3"/>
  <c r="C318" i="3"/>
  <c r="D318" i="3"/>
  <c r="E318" i="3"/>
  <c r="F318" i="3"/>
  <c r="G318" i="3"/>
  <c r="H318" i="3"/>
  <c r="I318" i="3"/>
  <c r="J318" i="3"/>
  <c r="C319" i="3"/>
  <c r="D319" i="3"/>
  <c r="E319" i="3"/>
  <c r="F319" i="3"/>
  <c r="G319" i="3"/>
  <c r="H319" i="3"/>
  <c r="I319" i="3"/>
  <c r="J319" i="3"/>
  <c r="C320" i="3"/>
  <c r="D320" i="3"/>
  <c r="E320" i="3"/>
  <c r="F320" i="3"/>
  <c r="G320" i="3"/>
  <c r="H320" i="3"/>
  <c r="I320" i="3"/>
  <c r="J320" i="3"/>
  <c r="C321" i="3"/>
  <c r="D321" i="3"/>
  <c r="E321" i="3"/>
  <c r="F321" i="3"/>
  <c r="G321" i="3"/>
  <c r="H321" i="3"/>
  <c r="I321" i="3"/>
  <c r="J321" i="3"/>
  <c r="C322" i="3"/>
  <c r="D322" i="3"/>
  <c r="E322" i="3"/>
  <c r="F322" i="3"/>
  <c r="G322" i="3"/>
  <c r="H322" i="3"/>
  <c r="I322" i="3"/>
  <c r="J322" i="3"/>
  <c r="C323" i="3"/>
  <c r="D323" i="3"/>
  <c r="E323" i="3"/>
  <c r="F323" i="3"/>
  <c r="G323" i="3"/>
  <c r="H323" i="3"/>
  <c r="I323" i="3"/>
  <c r="J323" i="3"/>
  <c r="C324" i="3"/>
  <c r="D324" i="3"/>
  <c r="E324" i="3"/>
  <c r="F324" i="3"/>
  <c r="G324" i="3"/>
  <c r="H324" i="3"/>
  <c r="I324" i="3"/>
  <c r="J324" i="3"/>
  <c r="C325" i="3"/>
  <c r="D325" i="3"/>
  <c r="E325" i="3"/>
  <c r="F325" i="3"/>
  <c r="G325" i="3"/>
  <c r="H325" i="3"/>
  <c r="I325" i="3"/>
  <c r="J325" i="3"/>
  <c r="C326" i="3"/>
  <c r="D326" i="3"/>
  <c r="E326" i="3"/>
  <c r="F326" i="3"/>
  <c r="G326" i="3"/>
  <c r="H326" i="3"/>
  <c r="I326" i="3"/>
  <c r="J326" i="3"/>
  <c r="C327" i="3"/>
  <c r="D327" i="3"/>
  <c r="E327" i="3"/>
  <c r="F327" i="3"/>
  <c r="G327" i="3"/>
  <c r="H327" i="3"/>
  <c r="I327" i="3"/>
  <c r="J327" i="3"/>
  <c r="C328" i="3"/>
  <c r="D328" i="3"/>
  <c r="E328" i="3"/>
  <c r="F328" i="3"/>
  <c r="G328" i="3"/>
  <c r="H328" i="3"/>
  <c r="I328" i="3"/>
  <c r="J328" i="3"/>
  <c r="C329" i="3"/>
  <c r="D329" i="3"/>
  <c r="E329" i="3"/>
  <c r="F329" i="3"/>
  <c r="G329" i="3"/>
  <c r="H329" i="3"/>
  <c r="I329" i="3"/>
  <c r="J329" i="3"/>
  <c r="C330" i="3"/>
  <c r="D330" i="3"/>
  <c r="E330" i="3"/>
  <c r="F330" i="3"/>
  <c r="G330" i="3"/>
  <c r="H330" i="3"/>
  <c r="I330" i="3"/>
  <c r="J330" i="3"/>
  <c r="C331" i="3"/>
  <c r="D331" i="3"/>
  <c r="E331" i="3"/>
  <c r="F331" i="3"/>
  <c r="G331" i="3"/>
  <c r="H331" i="3"/>
  <c r="I331" i="3"/>
  <c r="J331" i="3"/>
  <c r="C332" i="3"/>
  <c r="D332" i="3"/>
  <c r="E332" i="3"/>
  <c r="F332" i="3"/>
  <c r="G332" i="3"/>
  <c r="H332" i="3"/>
  <c r="I332" i="3"/>
  <c r="J332" i="3"/>
  <c r="C333" i="3"/>
  <c r="D333" i="3"/>
  <c r="E333" i="3"/>
  <c r="F333" i="3"/>
  <c r="G333" i="3"/>
  <c r="H333" i="3"/>
  <c r="I333" i="3"/>
  <c r="J333" i="3"/>
  <c r="C334" i="3"/>
  <c r="D334" i="3"/>
  <c r="E334" i="3"/>
  <c r="F334" i="3"/>
  <c r="G334" i="3"/>
  <c r="H334" i="3"/>
  <c r="I334" i="3"/>
  <c r="J334" i="3"/>
  <c r="C335" i="3"/>
  <c r="D335" i="3"/>
  <c r="E335" i="3"/>
  <c r="F335" i="3"/>
  <c r="G335" i="3"/>
  <c r="H335" i="3"/>
  <c r="I335" i="3"/>
  <c r="J335" i="3"/>
  <c r="C336" i="3"/>
  <c r="D336" i="3"/>
  <c r="E336" i="3"/>
  <c r="F336" i="3"/>
  <c r="G336" i="3"/>
  <c r="H336" i="3"/>
  <c r="I336" i="3"/>
  <c r="J336" i="3"/>
  <c r="C337" i="3"/>
  <c r="D337" i="3"/>
  <c r="E337" i="3"/>
  <c r="F337" i="3"/>
  <c r="G337" i="3"/>
  <c r="H337" i="3"/>
  <c r="I337" i="3"/>
  <c r="J337" i="3"/>
  <c r="C338" i="3"/>
  <c r="D338" i="3"/>
  <c r="E338" i="3"/>
  <c r="F338" i="3"/>
  <c r="G338" i="3"/>
  <c r="H338" i="3"/>
  <c r="I338" i="3"/>
  <c r="J338" i="3"/>
  <c r="C339" i="3"/>
  <c r="D339" i="3"/>
  <c r="E339" i="3"/>
  <c r="F339" i="3"/>
  <c r="G339" i="3"/>
  <c r="H339" i="3"/>
  <c r="I339" i="3"/>
  <c r="J339" i="3"/>
  <c r="C340" i="3"/>
  <c r="D340" i="3"/>
  <c r="E340" i="3"/>
  <c r="F340" i="3"/>
  <c r="G340" i="3"/>
  <c r="H340" i="3"/>
  <c r="I340" i="3"/>
  <c r="J340" i="3"/>
  <c r="C341" i="3"/>
  <c r="D341" i="3"/>
  <c r="E341" i="3"/>
  <c r="F341" i="3"/>
  <c r="G341" i="3"/>
  <c r="H341" i="3"/>
  <c r="I341" i="3"/>
  <c r="J341" i="3"/>
  <c r="C342" i="3"/>
  <c r="D342" i="3"/>
  <c r="E342" i="3"/>
  <c r="F342" i="3"/>
  <c r="G342" i="3"/>
  <c r="H342" i="3"/>
  <c r="I342" i="3"/>
  <c r="J342" i="3"/>
  <c r="C343" i="3"/>
  <c r="D343" i="3"/>
  <c r="E343" i="3"/>
  <c r="F343" i="3"/>
  <c r="G343" i="3"/>
  <c r="H343" i="3"/>
  <c r="I343" i="3"/>
  <c r="J343" i="3"/>
  <c r="C344" i="3"/>
  <c r="D344" i="3"/>
  <c r="E344" i="3"/>
  <c r="F344" i="3"/>
  <c r="G344" i="3"/>
  <c r="H344" i="3"/>
  <c r="I344" i="3"/>
  <c r="J344" i="3"/>
  <c r="C345" i="3"/>
  <c r="D345" i="3"/>
  <c r="E345" i="3"/>
  <c r="F345" i="3"/>
  <c r="G345" i="3"/>
  <c r="H345" i="3"/>
  <c r="I345" i="3"/>
  <c r="J345" i="3"/>
  <c r="C346" i="3"/>
  <c r="D346" i="3"/>
  <c r="E346" i="3"/>
  <c r="F346" i="3"/>
  <c r="G346" i="3"/>
  <c r="H346" i="3"/>
  <c r="I346" i="3"/>
  <c r="J346" i="3"/>
  <c r="C347" i="3"/>
  <c r="D347" i="3"/>
  <c r="E347" i="3"/>
  <c r="F347" i="3"/>
  <c r="G347" i="3"/>
  <c r="H347" i="3"/>
  <c r="I347" i="3"/>
  <c r="J347" i="3"/>
  <c r="C348" i="3"/>
  <c r="D348" i="3"/>
  <c r="E348" i="3"/>
  <c r="F348" i="3"/>
  <c r="G348" i="3"/>
  <c r="H348" i="3"/>
  <c r="I348" i="3"/>
  <c r="J348" i="3"/>
  <c r="C349" i="3"/>
  <c r="D349" i="3"/>
  <c r="E349" i="3"/>
  <c r="F349" i="3"/>
  <c r="G349" i="3"/>
  <c r="H349" i="3"/>
  <c r="I349" i="3"/>
  <c r="J349" i="3"/>
  <c r="C350" i="3"/>
  <c r="D350" i="3"/>
  <c r="E350" i="3"/>
  <c r="F350" i="3"/>
  <c r="G350" i="3"/>
  <c r="H350" i="3"/>
  <c r="I350" i="3"/>
  <c r="J350" i="3"/>
  <c r="C351" i="3"/>
  <c r="D351" i="3"/>
  <c r="E351" i="3"/>
  <c r="F351" i="3"/>
  <c r="G351" i="3"/>
  <c r="H351" i="3"/>
  <c r="I351" i="3"/>
  <c r="J351" i="3"/>
  <c r="C352" i="3"/>
  <c r="D352" i="3"/>
  <c r="E352" i="3"/>
  <c r="F352" i="3"/>
  <c r="G352" i="3"/>
  <c r="H352" i="3"/>
  <c r="I352" i="3"/>
  <c r="J352" i="3"/>
  <c r="C353" i="3"/>
  <c r="D353" i="3"/>
  <c r="E353" i="3"/>
  <c r="F353" i="3"/>
  <c r="G353" i="3"/>
  <c r="H353" i="3"/>
  <c r="I353" i="3"/>
  <c r="J353" i="3"/>
  <c r="C354" i="3"/>
  <c r="D354" i="3"/>
  <c r="E354" i="3"/>
  <c r="F354" i="3"/>
  <c r="G354" i="3"/>
  <c r="H354" i="3"/>
  <c r="I354" i="3"/>
  <c r="J354" i="3"/>
  <c r="C355" i="3"/>
  <c r="D355" i="3"/>
  <c r="E355" i="3"/>
  <c r="F355" i="3"/>
  <c r="G355" i="3"/>
  <c r="H355" i="3"/>
  <c r="I355" i="3"/>
  <c r="J355" i="3"/>
  <c r="C356" i="3"/>
  <c r="D356" i="3"/>
  <c r="E356" i="3"/>
  <c r="F356" i="3"/>
  <c r="G356" i="3"/>
  <c r="H356" i="3"/>
  <c r="I356" i="3"/>
  <c r="J356" i="3"/>
  <c r="C357" i="3"/>
  <c r="D357" i="3"/>
  <c r="E357" i="3"/>
  <c r="F357" i="3"/>
  <c r="G357" i="3"/>
  <c r="H357" i="3"/>
  <c r="I357" i="3"/>
  <c r="J357" i="3"/>
  <c r="C358" i="3"/>
  <c r="D358" i="3"/>
  <c r="E358" i="3"/>
  <c r="F358" i="3"/>
  <c r="G358" i="3"/>
  <c r="H358" i="3"/>
  <c r="I358" i="3"/>
  <c r="J358" i="3"/>
  <c r="C359" i="3"/>
  <c r="D359" i="3"/>
  <c r="E359" i="3"/>
  <c r="F359" i="3"/>
  <c r="G359" i="3"/>
  <c r="H359" i="3"/>
  <c r="I359" i="3"/>
  <c r="J359" i="3"/>
  <c r="C360" i="3"/>
  <c r="D360" i="3"/>
  <c r="E360" i="3"/>
  <c r="F360" i="3"/>
  <c r="G360" i="3"/>
  <c r="H360" i="3"/>
  <c r="I360" i="3"/>
  <c r="J360" i="3"/>
  <c r="C361" i="3"/>
  <c r="D361" i="3"/>
  <c r="E361" i="3"/>
  <c r="F361" i="3"/>
  <c r="G361" i="3"/>
  <c r="H361" i="3"/>
  <c r="I361" i="3"/>
  <c r="J361" i="3"/>
  <c r="C362" i="3"/>
  <c r="D362" i="3"/>
  <c r="E362" i="3"/>
  <c r="F362" i="3"/>
  <c r="G362" i="3"/>
  <c r="H362" i="3"/>
  <c r="I362" i="3"/>
  <c r="J362" i="3"/>
  <c r="J315" i="3"/>
  <c r="I315" i="3"/>
  <c r="H315" i="3"/>
  <c r="G315" i="3"/>
  <c r="F315" i="3"/>
  <c r="E315" i="3"/>
  <c r="D315" i="3"/>
  <c r="C315" i="3"/>
  <c r="C204" i="3"/>
  <c r="D204" i="3"/>
  <c r="E204" i="3"/>
  <c r="F204" i="3"/>
  <c r="G204" i="3"/>
  <c r="H204" i="3"/>
  <c r="I204" i="3"/>
  <c r="J204" i="3"/>
  <c r="C205" i="3"/>
  <c r="D205" i="3"/>
  <c r="E205" i="3"/>
  <c r="F205" i="3"/>
  <c r="G205" i="3"/>
  <c r="H205" i="3"/>
  <c r="I205" i="3"/>
  <c r="J205" i="3"/>
  <c r="C206" i="3"/>
  <c r="D206" i="3"/>
  <c r="E206" i="3"/>
  <c r="F206" i="3"/>
  <c r="G206" i="3"/>
  <c r="H206" i="3"/>
  <c r="I206" i="3"/>
  <c r="J206" i="3"/>
  <c r="C207" i="3"/>
  <c r="D207" i="3"/>
  <c r="E207" i="3"/>
  <c r="F207" i="3"/>
  <c r="G207" i="3"/>
  <c r="H207" i="3"/>
  <c r="I207" i="3"/>
  <c r="J207" i="3"/>
  <c r="C208" i="3"/>
  <c r="D208" i="3"/>
  <c r="E208" i="3"/>
  <c r="F208" i="3"/>
  <c r="G208" i="3"/>
  <c r="H208" i="3"/>
  <c r="I208" i="3"/>
  <c r="J208" i="3"/>
  <c r="C209" i="3"/>
  <c r="D209" i="3"/>
  <c r="E209" i="3"/>
  <c r="F209" i="3"/>
  <c r="G209" i="3"/>
  <c r="H209" i="3"/>
  <c r="I209" i="3"/>
  <c r="J209" i="3"/>
  <c r="C210" i="3"/>
  <c r="D210" i="3"/>
  <c r="E210" i="3"/>
  <c r="F210" i="3"/>
  <c r="G210" i="3"/>
  <c r="H210" i="3"/>
  <c r="I210" i="3"/>
  <c r="J210" i="3"/>
  <c r="C211" i="3"/>
  <c r="D211" i="3"/>
  <c r="E211" i="3"/>
  <c r="F211" i="3"/>
  <c r="G211" i="3"/>
  <c r="H211" i="3"/>
  <c r="I211" i="3"/>
  <c r="J211" i="3"/>
  <c r="C212" i="3"/>
  <c r="D212" i="3"/>
  <c r="E212" i="3"/>
  <c r="F212" i="3"/>
  <c r="G212" i="3"/>
  <c r="H212" i="3"/>
  <c r="I212" i="3"/>
  <c r="J212" i="3"/>
  <c r="C213" i="3"/>
  <c r="D213" i="3"/>
  <c r="E213" i="3"/>
  <c r="F213" i="3"/>
  <c r="G213" i="3"/>
  <c r="H213" i="3"/>
  <c r="I213" i="3"/>
  <c r="J213" i="3"/>
  <c r="C214" i="3"/>
  <c r="D214" i="3"/>
  <c r="E214" i="3"/>
  <c r="F214" i="3"/>
  <c r="G214" i="3"/>
  <c r="H214" i="3"/>
  <c r="I214" i="3"/>
  <c r="J214" i="3"/>
  <c r="C215" i="3"/>
  <c r="D215" i="3"/>
  <c r="E215" i="3"/>
  <c r="F215" i="3"/>
  <c r="G215" i="3"/>
  <c r="H215" i="3"/>
  <c r="I215" i="3"/>
  <c r="J215" i="3"/>
  <c r="C216" i="3"/>
  <c r="D216" i="3"/>
  <c r="E216" i="3"/>
  <c r="F216" i="3"/>
  <c r="G216" i="3"/>
  <c r="H216" i="3"/>
  <c r="I216" i="3"/>
  <c r="J216" i="3"/>
  <c r="C217" i="3"/>
  <c r="D217" i="3"/>
  <c r="E217" i="3"/>
  <c r="F217" i="3"/>
  <c r="G217" i="3"/>
  <c r="H217" i="3"/>
  <c r="I217" i="3"/>
  <c r="J217" i="3"/>
  <c r="C218" i="3"/>
  <c r="D218" i="3"/>
  <c r="E218" i="3"/>
  <c r="F218" i="3"/>
  <c r="G218" i="3"/>
  <c r="H218" i="3"/>
  <c r="I218" i="3"/>
  <c r="J218" i="3"/>
  <c r="C219" i="3"/>
  <c r="D219" i="3"/>
  <c r="E219" i="3"/>
  <c r="F219" i="3"/>
  <c r="G219" i="3"/>
  <c r="H219" i="3"/>
  <c r="I219" i="3"/>
  <c r="J219" i="3"/>
  <c r="C220" i="3"/>
  <c r="D220" i="3"/>
  <c r="E220" i="3"/>
  <c r="F220" i="3"/>
  <c r="G220" i="3"/>
  <c r="H220" i="3"/>
  <c r="I220" i="3"/>
  <c r="J220" i="3"/>
  <c r="C221" i="3"/>
  <c r="D221" i="3"/>
  <c r="E221" i="3"/>
  <c r="F221" i="3"/>
  <c r="G221" i="3"/>
  <c r="H221" i="3"/>
  <c r="I221" i="3"/>
  <c r="J221" i="3"/>
  <c r="C222" i="3"/>
  <c r="D222" i="3"/>
  <c r="E222" i="3"/>
  <c r="F222" i="3"/>
  <c r="G222" i="3"/>
  <c r="H222" i="3"/>
  <c r="I222" i="3"/>
  <c r="J222" i="3"/>
  <c r="C223" i="3"/>
  <c r="D223" i="3"/>
  <c r="E223" i="3"/>
  <c r="F223" i="3"/>
  <c r="G223" i="3"/>
  <c r="H223" i="3"/>
  <c r="I223" i="3"/>
  <c r="J223" i="3"/>
  <c r="C224" i="3"/>
  <c r="D224" i="3"/>
  <c r="E224" i="3"/>
  <c r="F224" i="3"/>
  <c r="G224" i="3"/>
  <c r="H224" i="3"/>
  <c r="I224" i="3"/>
  <c r="J224" i="3"/>
  <c r="C225" i="3"/>
  <c r="D225" i="3"/>
  <c r="E225" i="3"/>
  <c r="F225" i="3"/>
  <c r="G225" i="3"/>
  <c r="H225" i="3"/>
  <c r="I225" i="3"/>
  <c r="J225" i="3"/>
  <c r="C226" i="3"/>
  <c r="D226" i="3"/>
  <c r="E226" i="3"/>
  <c r="F226" i="3"/>
  <c r="G226" i="3"/>
  <c r="H226" i="3"/>
  <c r="I226" i="3"/>
  <c r="J226" i="3"/>
  <c r="C227" i="3"/>
  <c r="D227" i="3"/>
  <c r="E227" i="3"/>
  <c r="F227" i="3"/>
  <c r="G227" i="3"/>
  <c r="H227" i="3"/>
  <c r="I227" i="3"/>
  <c r="J227" i="3"/>
  <c r="C228" i="3"/>
  <c r="D228" i="3"/>
  <c r="E228" i="3"/>
  <c r="F228" i="3"/>
  <c r="G228" i="3"/>
  <c r="H228" i="3"/>
  <c r="I228" i="3"/>
  <c r="J228" i="3"/>
  <c r="C229" i="3"/>
  <c r="D229" i="3"/>
  <c r="E229" i="3"/>
  <c r="F229" i="3"/>
  <c r="G229" i="3"/>
  <c r="H229" i="3"/>
  <c r="I229" i="3"/>
  <c r="J229" i="3"/>
  <c r="C230" i="3"/>
  <c r="D230" i="3"/>
  <c r="E230" i="3"/>
  <c r="F230" i="3"/>
  <c r="G230" i="3"/>
  <c r="H230" i="3"/>
  <c r="I230" i="3"/>
  <c r="J230" i="3"/>
  <c r="C231" i="3"/>
  <c r="D231" i="3"/>
  <c r="E231" i="3"/>
  <c r="F231" i="3"/>
  <c r="G231" i="3"/>
  <c r="H231" i="3"/>
  <c r="I231" i="3"/>
  <c r="J231" i="3"/>
  <c r="C232" i="3"/>
  <c r="D232" i="3"/>
  <c r="E232" i="3"/>
  <c r="F232" i="3"/>
  <c r="G232" i="3"/>
  <c r="H232" i="3"/>
  <c r="I232" i="3"/>
  <c r="J232" i="3"/>
  <c r="C233" i="3"/>
  <c r="D233" i="3"/>
  <c r="E233" i="3"/>
  <c r="F233" i="3"/>
  <c r="G233" i="3"/>
  <c r="H233" i="3"/>
  <c r="I233" i="3"/>
  <c r="J233" i="3"/>
  <c r="C234" i="3"/>
  <c r="D234" i="3"/>
  <c r="E234" i="3"/>
  <c r="F234" i="3"/>
  <c r="G234" i="3"/>
  <c r="H234" i="3"/>
  <c r="I234" i="3"/>
  <c r="J234" i="3"/>
  <c r="C235" i="3"/>
  <c r="D235" i="3"/>
  <c r="E235" i="3"/>
  <c r="F235" i="3"/>
  <c r="G235" i="3"/>
  <c r="H235" i="3"/>
  <c r="I235" i="3"/>
  <c r="J235" i="3"/>
  <c r="C236" i="3"/>
  <c r="D236" i="3"/>
  <c r="E236" i="3"/>
  <c r="F236" i="3"/>
  <c r="G236" i="3"/>
  <c r="H236" i="3"/>
  <c r="I236" i="3"/>
  <c r="J236" i="3"/>
  <c r="C237" i="3"/>
  <c r="D237" i="3"/>
  <c r="E237" i="3"/>
  <c r="F237" i="3"/>
  <c r="G237" i="3"/>
  <c r="H237" i="3"/>
  <c r="I237" i="3"/>
  <c r="J237" i="3"/>
  <c r="C238" i="3"/>
  <c r="D238" i="3"/>
  <c r="E238" i="3"/>
  <c r="F238" i="3"/>
  <c r="G238" i="3"/>
  <c r="H238" i="3"/>
  <c r="I238" i="3"/>
  <c r="J238" i="3"/>
  <c r="C239" i="3"/>
  <c r="D239" i="3"/>
  <c r="E239" i="3"/>
  <c r="F239" i="3"/>
  <c r="G239" i="3"/>
  <c r="H239" i="3"/>
  <c r="I239" i="3"/>
  <c r="J239" i="3"/>
  <c r="C240" i="3"/>
  <c r="D240" i="3"/>
  <c r="E240" i="3"/>
  <c r="F240" i="3"/>
  <c r="G240" i="3"/>
  <c r="H240" i="3"/>
  <c r="I240" i="3"/>
  <c r="J240" i="3"/>
  <c r="C241" i="3"/>
  <c r="D241" i="3"/>
  <c r="E241" i="3"/>
  <c r="F241" i="3"/>
  <c r="G241" i="3"/>
  <c r="H241" i="3"/>
  <c r="I241" i="3"/>
  <c r="J241" i="3"/>
  <c r="C242" i="3"/>
  <c r="D242" i="3"/>
  <c r="E242" i="3"/>
  <c r="F242" i="3"/>
  <c r="G242" i="3"/>
  <c r="H242" i="3"/>
  <c r="I242" i="3"/>
  <c r="J242" i="3"/>
  <c r="C243" i="3"/>
  <c r="D243" i="3"/>
  <c r="E243" i="3"/>
  <c r="F243" i="3"/>
  <c r="G243" i="3"/>
  <c r="H243" i="3"/>
  <c r="I243" i="3"/>
  <c r="J243" i="3"/>
  <c r="C244" i="3"/>
  <c r="D244" i="3"/>
  <c r="E244" i="3"/>
  <c r="F244" i="3"/>
  <c r="G244" i="3"/>
  <c r="H244" i="3"/>
  <c r="I244" i="3"/>
  <c r="J244" i="3"/>
  <c r="C245" i="3"/>
  <c r="D245" i="3"/>
  <c r="E245" i="3"/>
  <c r="F245" i="3"/>
  <c r="G245" i="3"/>
  <c r="H245" i="3"/>
  <c r="I245" i="3"/>
  <c r="J245" i="3"/>
  <c r="C246" i="3"/>
  <c r="D246" i="3"/>
  <c r="E246" i="3"/>
  <c r="F246" i="3"/>
  <c r="G246" i="3"/>
  <c r="H246" i="3"/>
  <c r="I246" i="3"/>
  <c r="J246" i="3"/>
  <c r="C247" i="3"/>
  <c r="D247" i="3"/>
  <c r="E247" i="3"/>
  <c r="F247" i="3"/>
  <c r="G247" i="3"/>
  <c r="H247" i="3"/>
  <c r="I247" i="3"/>
  <c r="J247" i="3"/>
  <c r="C248" i="3"/>
  <c r="D248" i="3"/>
  <c r="E248" i="3"/>
  <c r="F248" i="3"/>
  <c r="G248" i="3"/>
  <c r="H248" i="3"/>
  <c r="I248" i="3"/>
  <c r="J248" i="3"/>
  <c r="C249" i="3"/>
  <c r="D249" i="3"/>
  <c r="E249" i="3"/>
  <c r="F249" i="3"/>
  <c r="G249" i="3"/>
  <c r="H249" i="3"/>
  <c r="I249" i="3"/>
  <c r="J249" i="3"/>
  <c r="C250" i="3"/>
  <c r="D250" i="3"/>
  <c r="E250" i="3"/>
  <c r="F250" i="3"/>
  <c r="G250" i="3"/>
  <c r="H250" i="3"/>
  <c r="I250" i="3"/>
  <c r="J250" i="3"/>
  <c r="G203" i="3"/>
  <c r="H203" i="3"/>
  <c r="I203" i="3"/>
  <c r="J203" i="3"/>
  <c r="F203" i="3"/>
  <c r="E203" i="3"/>
  <c r="D203" i="3"/>
  <c r="C203"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91"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03" i="3"/>
  <c r="C102" i="3"/>
  <c r="C93" i="3"/>
  <c r="C94" i="3"/>
  <c r="C95" i="3"/>
  <c r="C96" i="3"/>
  <c r="C97" i="3"/>
  <c r="C98" i="3"/>
  <c r="C99" i="3"/>
  <c r="C100" i="3"/>
  <c r="C101" i="3"/>
  <c r="C92" i="3"/>
  <c r="C91" i="3"/>
  <c r="T19" i="3"/>
  <c r="J31" i="3" l="1"/>
  <c r="F36" i="45" l="1"/>
  <c r="F35" i="45"/>
  <c r="F34" i="45"/>
  <c r="F32" i="45"/>
  <c r="F31" i="45"/>
  <c r="F19" i="45"/>
  <c r="F18" i="45"/>
  <c r="F17" i="45"/>
  <c r="F16" i="45"/>
  <c r="F38" i="10"/>
  <c r="E38" i="10"/>
  <c r="D38" i="10"/>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P480" i="3"/>
  <c r="P481" i="3"/>
  <c r="P482" i="3"/>
  <c r="P483" i="3"/>
  <c r="P484" i="3"/>
  <c r="P485" i="3"/>
  <c r="P486" i="3"/>
  <c r="P487" i="3"/>
  <c r="P488" i="3"/>
  <c r="P489" i="3"/>
  <c r="P490" i="3"/>
  <c r="X490" i="3" s="1"/>
  <c r="P491" i="3"/>
  <c r="X491" i="3" s="1"/>
  <c r="P492" i="3"/>
  <c r="P493" i="3"/>
  <c r="P494" i="3"/>
  <c r="P495" i="3"/>
  <c r="P496" i="3"/>
  <c r="P497" i="3"/>
  <c r="P498" i="3"/>
  <c r="X498" i="3" s="1"/>
  <c r="P499" i="3"/>
  <c r="X499" i="3" s="1"/>
  <c r="P500" i="3"/>
  <c r="P501" i="3"/>
  <c r="P502" i="3"/>
  <c r="P503" i="3"/>
  <c r="P504" i="3"/>
  <c r="P505" i="3"/>
  <c r="P506" i="3"/>
  <c r="P507" i="3"/>
  <c r="P508" i="3"/>
  <c r="P509" i="3"/>
  <c r="P510" i="3"/>
  <c r="P511" i="3"/>
  <c r="P512" i="3"/>
  <c r="P513" i="3"/>
  <c r="P514" i="3"/>
  <c r="P515" i="3"/>
  <c r="P516" i="3"/>
  <c r="P517" i="3"/>
  <c r="X517" i="3" s="1"/>
  <c r="P518" i="3"/>
  <c r="X518" i="3" s="1"/>
  <c r="P519" i="3"/>
  <c r="P520" i="3"/>
  <c r="P521" i="3"/>
  <c r="P522" i="3"/>
  <c r="P523" i="3"/>
  <c r="P524" i="3"/>
  <c r="P525" i="3"/>
  <c r="X525" i="3" s="1"/>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O480" i="3"/>
  <c r="O481" i="3"/>
  <c r="O482" i="3"/>
  <c r="O483" i="3"/>
  <c r="O484" i="3"/>
  <c r="X484" i="3" s="1"/>
  <c r="O485" i="3"/>
  <c r="X485" i="3" s="1"/>
  <c r="O486" i="3"/>
  <c r="X486" i="3" s="1"/>
  <c r="O487" i="3"/>
  <c r="O488" i="3"/>
  <c r="X488" i="3" s="1"/>
  <c r="O489" i="3"/>
  <c r="O490" i="3"/>
  <c r="O491" i="3"/>
  <c r="O492" i="3"/>
  <c r="X492" i="3" s="1"/>
  <c r="O493" i="3"/>
  <c r="X493" i="3" s="1"/>
  <c r="O494" i="3"/>
  <c r="X494" i="3" s="1"/>
  <c r="O495" i="3"/>
  <c r="O496" i="3"/>
  <c r="X496" i="3" s="1"/>
  <c r="O497" i="3"/>
  <c r="O498" i="3"/>
  <c r="O499" i="3"/>
  <c r="O500" i="3"/>
  <c r="X500" i="3" s="1"/>
  <c r="O501" i="3"/>
  <c r="X501" i="3" s="1"/>
  <c r="O502" i="3"/>
  <c r="X502" i="3" s="1"/>
  <c r="O503" i="3"/>
  <c r="O504" i="3"/>
  <c r="X504" i="3" s="1"/>
  <c r="O505" i="3"/>
  <c r="O506" i="3"/>
  <c r="X506" i="3" s="1"/>
  <c r="O507" i="3"/>
  <c r="X507" i="3" s="1"/>
  <c r="O508" i="3"/>
  <c r="O509" i="3"/>
  <c r="O510" i="3"/>
  <c r="O511" i="3"/>
  <c r="O512" i="3"/>
  <c r="X512" i="3" s="1"/>
  <c r="O513" i="3"/>
  <c r="O514" i="3"/>
  <c r="X514" i="3" s="1"/>
  <c r="O515" i="3"/>
  <c r="X515" i="3" s="1"/>
  <c r="O516" i="3"/>
  <c r="X516" i="3" s="1"/>
  <c r="O517" i="3"/>
  <c r="O518" i="3"/>
  <c r="O519" i="3"/>
  <c r="O520" i="3"/>
  <c r="X520" i="3" s="1"/>
  <c r="O521" i="3"/>
  <c r="O522" i="3"/>
  <c r="X522" i="3" s="1"/>
  <c r="O523" i="3"/>
  <c r="X523" i="3" s="1"/>
  <c r="O524" i="3"/>
  <c r="X524" i="3" s="1"/>
  <c r="O525" i="3"/>
  <c r="O526" i="3"/>
  <c r="O527" i="3"/>
  <c r="O528" i="3"/>
  <c r="X528" i="3" s="1"/>
  <c r="O529" i="3"/>
  <c r="O530" i="3"/>
  <c r="O531" i="3"/>
  <c r="O532" i="3"/>
  <c r="O533" i="3"/>
  <c r="O534" i="3"/>
  <c r="O535" i="3"/>
  <c r="O536" i="3"/>
  <c r="X536" i="3" s="1"/>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X563" i="3" s="1"/>
  <c r="O564" i="3"/>
  <c r="O565" i="3"/>
  <c r="O566" i="3"/>
  <c r="O567" i="3"/>
  <c r="O568" i="3"/>
  <c r="O569" i="3"/>
  <c r="O570" i="3"/>
  <c r="O571" i="3"/>
  <c r="X571" i="3" s="1"/>
  <c r="O572" i="3"/>
  <c r="X572" i="3" s="1"/>
  <c r="O573" i="3"/>
  <c r="O574" i="3"/>
  <c r="O575" i="3"/>
  <c r="O576" i="3"/>
  <c r="X576" i="3" s="1"/>
  <c r="O577" i="3"/>
  <c r="O578" i="3"/>
  <c r="O579" i="3"/>
  <c r="X579" i="3" s="1"/>
  <c r="O580" i="3"/>
  <c r="X580" i="3" s="1"/>
  <c r="O581" i="3"/>
  <c r="O582" i="3"/>
  <c r="O583" i="3"/>
  <c r="O584" i="3"/>
  <c r="X584" i="3" s="1"/>
  <c r="O585" i="3"/>
  <c r="O586"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J528" i="3"/>
  <c r="J529" i="3"/>
  <c r="J530" i="3"/>
  <c r="J531" i="3"/>
  <c r="J532" i="3"/>
  <c r="J533" i="3"/>
  <c r="J534" i="3"/>
  <c r="J535" i="3"/>
  <c r="J536" i="3"/>
  <c r="J537" i="3"/>
  <c r="J538" i="3"/>
  <c r="J540" i="3"/>
  <c r="J541" i="3"/>
  <c r="J542" i="3"/>
  <c r="L542" i="3" s="1"/>
  <c r="J543" i="3"/>
  <c r="J544" i="3"/>
  <c r="J545" i="3"/>
  <c r="J546" i="3"/>
  <c r="J547" i="3"/>
  <c r="J548" i="3"/>
  <c r="J549" i="3"/>
  <c r="J550" i="3"/>
  <c r="L550" i="3" s="1"/>
  <c r="J551" i="3"/>
  <c r="J552" i="3"/>
  <c r="J553" i="3"/>
  <c r="L553" i="3" s="1"/>
  <c r="J554" i="3"/>
  <c r="J555" i="3"/>
  <c r="J556" i="3"/>
  <c r="J557" i="3"/>
  <c r="J558" i="3"/>
  <c r="J559" i="3"/>
  <c r="J560" i="3"/>
  <c r="J561" i="3"/>
  <c r="J562" i="3"/>
  <c r="J563" i="3"/>
  <c r="J564" i="3"/>
  <c r="J565" i="3"/>
  <c r="J566" i="3"/>
  <c r="L566" i="3" s="1"/>
  <c r="J567" i="3"/>
  <c r="J568" i="3"/>
  <c r="J569" i="3"/>
  <c r="J570" i="3"/>
  <c r="J571" i="3"/>
  <c r="J572" i="3"/>
  <c r="J573" i="3"/>
  <c r="J574" i="3"/>
  <c r="J575" i="3"/>
  <c r="J576" i="3"/>
  <c r="J577" i="3"/>
  <c r="J578" i="3"/>
  <c r="J579" i="3"/>
  <c r="J580" i="3"/>
  <c r="J581" i="3"/>
  <c r="J582" i="3"/>
  <c r="L582" i="3" s="1"/>
  <c r="J583" i="3"/>
  <c r="J584" i="3"/>
  <c r="J585" i="3"/>
  <c r="L585" i="3" s="1"/>
  <c r="J586" i="3"/>
  <c r="J527" i="3"/>
  <c r="J516" i="3"/>
  <c r="J517" i="3"/>
  <c r="J518" i="3"/>
  <c r="J519" i="3"/>
  <c r="J520" i="3"/>
  <c r="J521" i="3"/>
  <c r="J522" i="3"/>
  <c r="J523" i="3"/>
  <c r="J524" i="3"/>
  <c r="J525" i="3"/>
  <c r="J526" i="3"/>
  <c r="J515" i="3"/>
  <c r="J504" i="3"/>
  <c r="J505" i="3"/>
  <c r="J506" i="3"/>
  <c r="J507" i="3"/>
  <c r="J508" i="3"/>
  <c r="J509" i="3"/>
  <c r="J510" i="3"/>
  <c r="J511" i="3"/>
  <c r="J512" i="3"/>
  <c r="J513" i="3"/>
  <c r="J514" i="3"/>
  <c r="J503" i="3"/>
  <c r="J480" i="3"/>
  <c r="J481" i="3"/>
  <c r="J482" i="3"/>
  <c r="J483" i="3"/>
  <c r="J484" i="3"/>
  <c r="J485" i="3"/>
  <c r="J486" i="3"/>
  <c r="J487" i="3"/>
  <c r="J488" i="3"/>
  <c r="J489" i="3"/>
  <c r="J490" i="3"/>
  <c r="J491" i="3"/>
  <c r="J492" i="3"/>
  <c r="J493" i="3"/>
  <c r="J494" i="3"/>
  <c r="J495" i="3"/>
  <c r="J496" i="3"/>
  <c r="J497" i="3"/>
  <c r="J498" i="3"/>
  <c r="J499" i="3"/>
  <c r="J500" i="3"/>
  <c r="J501" i="3"/>
  <c r="J502" i="3"/>
  <c r="J479" i="3"/>
  <c r="I528" i="3"/>
  <c r="I529" i="3"/>
  <c r="I530" i="3"/>
  <c r="I531" i="3"/>
  <c r="I532" i="3"/>
  <c r="I533" i="3"/>
  <c r="I534" i="3"/>
  <c r="I535" i="3"/>
  <c r="I536" i="3"/>
  <c r="I537" i="3"/>
  <c r="I538" i="3"/>
  <c r="I527" i="3"/>
  <c r="I516" i="3"/>
  <c r="I517" i="3"/>
  <c r="I518" i="3"/>
  <c r="I519" i="3"/>
  <c r="I520" i="3"/>
  <c r="I521" i="3"/>
  <c r="I522" i="3"/>
  <c r="I523" i="3"/>
  <c r="I524" i="3"/>
  <c r="I525" i="3"/>
  <c r="I526" i="3"/>
  <c r="I504" i="3"/>
  <c r="I505" i="3"/>
  <c r="I506" i="3"/>
  <c r="I507" i="3"/>
  <c r="I508" i="3"/>
  <c r="I509" i="3"/>
  <c r="I510" i="3"/>
  <c r="I511" i="3"/>
  <c r="I512" i="3"/>
  <c r="I513" i="3"/>
  <c r="I514" i="3"/>
  <c r="I480" i="3"/>
  <c r="I481" i="3"/>
  <c r="I482" i="3"/>
  <c r="I483" i="3"/>
  <c r="I484" i="3"/>
  <c r="I485" i="3"/>
  <c r="I486" i="3"/>
  <c r="I487" i="3"/>
  <c r="I488" i="3"/>
  <c r="I489" i="3"/>
  <c r="I490" i="3"/>
  <c r="I491" i="3"/>
  <c r="I492" i="3"/>
  <c r="I493" i="3"/>
  <c r="I494" i="3"/>
  <c r="I495" i="3"/>
  <c r="I496" i="3"/>
  <c r="I497" i="3"/>
  <c r="I498" i="3"/>
  <c r="I499" i="3"/>
  <c r="I500" i="3"/>
  <c r="I501" i="3"/>
  <c r="I502" i="3"/>
  <c r="H528" i="3"/>
  <c r="H529" i="3"/>
  <c r="H530" i="3"/>
  <c r="H531" i="3"/>
  <c r="H532" i="3"/>
  <c r="H533" i="3"/>
  <c r="H534" i="3"/>
  <c r="H535" i="3"/>
  <c r="H536" i="3"/>
  <c r="H537" i="3"/>
  <c r="H538" i="3"/>
  <c r="H527" i="3"/>
  <c r="H516" i="3"/>
  <c r="H517" i="3"/>
  <c r="H518" i="3"/>
  <c r="H519" i="3"/>
  <c r="H520" i="3"/>
  <c r="H521" i="3"/>
  <c r="H522" i="3"/>
  <c r="H523" i="3"/>
  <c r="H524" i="3"/>
  <c r="H525" i="3"/>
  <c r="H526" i="3"/>
  <c r="H504" i="3"/>
  <c r="H505" i="3"/>
  <c r="H506" i="3"/>
  <c r="H507" i="3"/>
  <c r="H508" i="3"/>
  <c r="H509" i="3"/>
  <c r="H510" i="3"/>
  <c r="H511" i="3"/>
  <c r="H512" i="3"/>
  <c r="H513" i="3"/>
  <c r="H514" i="3"/>
  <c r="H480" i="3"/>
  <c r="H481" i="3"/>
  <c r="H482" i="3"/>
  <c r="H483" i="3"/>
  <c r="H484" i="3"/>
  <c r="H485" i="3"/>
  <c r="H486" i="3"/>
  <c r="H487" i="3"/>
  <c r="H488" i="3"/>
  <c r="H489" i="3"/>
  <c r="H490" i="3"/>
  <c r="H491" i="3"/>
  <c r="H492" i="3"/>
  <c r="H493" i="3"/>
  <c r="H494" i="3"/>
  <c r="H495" i="3"/>
  <c r="H496" i="3"/>
  <c r="H497" i="3"/>
  <c r="H498" i="3"/>
  <c r="H499" i="3"/>
  <c r="H500" i="3"/>
  <c r="H501" i="3"/>
  <c r="H502" i="3"/>
  <c r="G528" i="3"/>
  <c r="G529" i="3"/>
  <c r="G530" i="3"/>
  <c r="G531" i="3"/>
  <c r="G532" i="3"/>
  <c r="G533" i="3"/>
  <c r="G534" i="3"/>
  <c r="G535" i="3"/>
  <c r="G536" i="3"/>
  <c r="G537" i="3"/>
  <c r="G538" i="3"/>
  <c r="G527" i="3"/>
  <c r="G516" i="3"/>
  <c r="G517" i="3"/>
  <c r="G518" i="3"/>
  <c r="G519" i="3"/>
  <c r="G520" i="3"/>
  <c r="G521" i="3"/>
  <c r="G522" i="3"/>
  <c r="G523" i="3"/>
  <c r="G524" i="3"/>
  <c r="G525" i="3"/>
  <c r="G526" i="3"/>
  <c r="G504" i="3"/>
  <c r="G505" i="3"/>
  <c r="G506" i="3"/>
  <c r="G507" i="3"/>
  <c r="G508" i="3"/>
  <c r="G509" i="3"/>
  <c r="G510" i="3"/>
  <c r="G511" i="3"/>
  <c r="G512" i="3"/>
  <c r="G513" i="3"/>
  <c r="G514" i="3"/>
  <c r="G491" i="3"/>
  <c r="G492" i="3"/>
  <c r="G493" i="3"/>
  <c r="G494" i="3"/>
  <c r="G495" i="3"/>
  <c r="G496" i="3"/>
  <c r="G497" i="3"/>
  <c r="G498" i="3"/>
  <c r="G499" i="3"/>
  <c r="G500" i="3"/>
  <c r="G501" i="3"/>
  <c r="G502" i="3"/>
  <c r="G480" i="3"/>
  <c r="G481" i="3"/>
  <c r="G482" i="3"/>
  <c r="G483" i="3"/>
  <c r="G484" i="3"/>
  <c r="G485" i="3"/>
  <c r="G486" i="3"/>
  <c r="G487" i="3"/>
  <c r="G488" i="3"/>
  <c r="G489" i="3"/>
  <c r="G490" i="3"/>
  <c r="F528" i="3"/>
  <c r="F529" i="3"/>
  <c r="F530" i="3"/>
  <c r="F531" i="3"/>
  <c r="F532" i="3"/>
  <c r="F533" i="3"/>
  <c r="F534" i="3"/>
  <c r="F535" i="3"/>
  <c r="F536" i="3"/>
  <c r="F537" i="3"/>
  <c r="F538" i="3"/>
  <c r="F527" i="3"/>
  <c r="F516" i="3"/>
  <c r="F517" i="3"/>
  <c r="F518" i="3"/>
  <c r="F519" i="3"/>
  <c r="F520" i="3"/>
  <c r="F521" i="3"/>
  <c r="F522" i="3"/>
  <c r="F523" i="3"/>
  <c r="F524" i="3"/>
  <c r="F525" i="3"/>
  <c r="F526" i="3"/>
  <c r="F504" i="3"/>
  <c r="F505" i="3"/>
  <c r="F506" i="3"/>
  <c r="F507" i="3"/>
  <c r="F508" i="3"/>
  <c r="F509" i="3"/>
  <c r="F510" i="3"/>
  <c r="F511" i="3"/>
  <c r="F512" i="3"/>
  <c r="F513" i="3"/>
  <c r="F514" i="3"/>
  <c r="F491" i="3"/>
  <c r="F492" i="3"/>
  <c r="F493" i="3"/>
  <c r="F494" i="3"/>
  <c r="F495" i="3"/>
  <c r="F496" i="3"/>
  <c r="F497" i="3"/>
  <c r="F498" i="3"/>
  <c r="F499" i="3"/>
  <c r="F500" i="3"/>
  <c r="F501" i="3"/>
  <c r="F502" i="3"/>
  <c r="F480" i="3"/>
  <c r="F481" i="3"/>
  <c r="F482" i="3"/>
  <c r="F483" i="3"/>
  <c r="F484" i="3"/>
  <c r="F485" i="3"/>
  <c r="F486" i="3"/>
  <c r="F487" i="3"/>
  <c r="F488" i="3"/>
  <c r="F489" i="3"/>
  <c r="F490" i="3"/>
  <c r="E528" i="3"/>
  <c r="E529" i="3"/>
  <c r="E530" i="3"/>
  <c r="E531" i="3"/>
  <c r="E532" i="3"/>
  <c r="E533" i="3"/>
  <c r="E534" i="3"/>
  <c r="E535" i="3"/>
  <c r="E536" i="3"/>
  <c r="E537" i="3"/>
  <c r="E538" i="3"/>
  <c r="E527" i="3"/>
  <c r="E516" i="3"/>
  <c r="E517" i="3"/>
  <c r="E518" i="3"/>
  <c r="E519" i="3"/>
  <c r="E520" i="3"/>
  <c r="E521" i="3"/>
  <c r="E522" i="3"/>
  <c r="E523" i="3"/>
  <c r="E524" i="3"/>
  <c r="E525" i="3"/>
  <c r="E526" i="3"/>
  <c r="E504" i="3"/>
  <c r="E505" i="3"/>
  <c r="E506" i="3"/>
  <c r="E507" i="3"/>
  <c r="E508" i="3"/>
  <c r="E509" i="3"/>
  <c r="E510" i="3"/>
  <c r="E511" i="3"/>
  <c r="E512" i="3"/>
  <c r="E513" i="3"/>
  <c r="E514" i="3"/>
  <c r="E491" i="3"/>
  <c r="E492" i="3"/>
  <c r="E493" i="3"/>
  <c r="E494" i="3"/>
  <c r="E495" i="3"/>
  <c r="E496" i="3"/>
  <c r="E497" i="3"/>
  <c r="E498" i="3"/>
  <c r="E499" i="3"/>
  <c r="E500" i="3"/>
  <c r="E501" i="3"/>
  <c r="E502" i="3"/>
  <c r="E480" i="3"/>
  <c r="E481" i="3"/>
  <c r="E482" i="3"/>
  <c r="E483" i="3"/>
  <c r="E484" i="3"/>
  <c r="E485" i="3"/>
  <c r="E486" i="3"/>
  <c r="E487" i="3"/>
  <c r="E488" i="3"/>
  <c r="E489" i="3"/>
  <c r="E490" i="3"/>
  <c r="D528" i="3"/>
  <c r="D529" i="3"/>
  <c r="D530" i="3"/>
  <c r="D531" i="3"/>
  <c r="D532" i="3"/>
  <c r="D533" i="3"/>
  <c r="D534" i="3"/>
  <c r="D535" i="3"/>
  <c r="D536" i="3"/>
  <c r="D537" i="3"/>
  <c r="D538" i="3"/>
  <c r="L558" i="3"/>
  <c r="L574" i="3"/>
  <c r="D527" i="3"/>
  <c r="D516" i="3"/>
  <c r="D517" i="3"/>
  <c r="D518" i="3"/>
  <c r="D519" i="3"/>
  <c r="D520" i="3"/>
  <c r="D521" i="3"/>
  <c r="D522" i="3"/>
  <c r="D523" i="3"/>
  <c r="D524" i="3"/>
  <c r="D525" i="3"/>
  <c r="D526" i="3"/>
  <c r="D504" i="3"/>
  <c r="D505" i="3"/>
  <c r="D506" i="3"/>
  <c r="D507" i="3"/>
  <c r="D508" i="3"/>
  <c r="D509" i="3"/>
  <c r="D510" i="3"/>
  <c r="D511" i="3"/>
  <c r="D512" i="3"/>
  <c r="D513" i="3"/>
  <c r="D514" i="3"/>
  <c r="D480" i="3"/>
  <c r="D481" i="3"/>
  <c r="D482" i="3"/>
  <c r="D483" i="3"/>
  <c r="D484" i="3"/>
  <c r="D485" i="3"/>
  <c r="D486" i="3"/>
  <c r="D487" i="3"/>
  <c r="D488" i="3"/>
  <c r="D489" i="3"/>
  <c r="D490" i="3"/>
  <c r="D491" i="3"/>
  <c r="D492" i="3"/>
  <c r="D493" i="3"/>
  <c r="D494" i="3"/>
  <c r="D495" i="3"/>
  <c r="D496" i="3"/>
  <c r="D497" i="3"/>
  <c r="D498" i="3"/>
  <c r="D499" i="3"/>
  <c r="D500" i="3"/>
  <c r="D501" i="3"/>
  <c r="D502" i="3"/>
  <c r="C528" i="3"/>
  <c r="C529" i="3"/>
  <c r="C530" i="3"/>
  <c r="C531" i="3"/>
  <c r="C532" i="3"/>
  <c r="C533" i="3"/>
  <c r="C534" i="3"/>
  <c r="C535" i="3"/>
  <c r="C536" i="3"/>
  <c r="C537" i="3"/>
  <c r="C538" i="3"/>
  <c r="C527" i="3"/>
  <c r="C526" i="3"/>
  <c r="C516" i="3"/>
  <c r="C517" i="3"/>
  <c r="C518" i="3"/>
  <c r="C519" i="3"/>
  <c r="C520" i="3"/>
  <c r="C521" i="3"/>
  <c r="C522" i="3"/>
  <c r="C523" i="3"/>
  <c r="C524" i="3"/>
  <c r="C525" i="3"/>
  <c r="C504" i="3"/>
  <c r="C505" i="3"/>
  <c r="C506" i="3"/>
  <c r="C507" i="3"/>
  <c r="C508" i="3"/>
  <c r="C509" i="3"/>
  <c r="C510" i="3"/>
  <c r="C511" i="3"/>
  <c r="C512" i="3"/>
  <c r="C513" i="3"/>
  <c r="C514" i="3"/>
  <c r="C491" i="3"/>
  <c r="C492" i="3"/>
  <c r="C493" i="3"/>
  <c r="C494" i="3"/>
  <c r="C495" i="3"/>
  <c r="C496" i="3"/>
  <c r="C497" i="3"/>
  <c r="C498" i="3"/>
  <c r="C499" i="3"/>
  <c r="C500" i="3"/>
  <c r="C501" i="3"/>
  <c r="C502" i="3"/>
  <c r="C480" i="3"/>
  <c r="C481" i="3"/>
  <c r="C482" i="3"/>
  <c r="C483" i="3"/>
  <c r="C484" i="3"/>
  <c r="C485" i="3"/>
  <c r="C486" i="3"/>
  <c r="C487" i="3"/>
  <c r="C488" i="3"/>
  <c r="C489" i="3"/>
  <c r="C490" i="3"/>
  <c r="X368"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J416" i="3"/>
  <c r="J417" i="3"/>
  <c r="J418" i="3"/>
  <c r="J419" i="3"/>
  <c r="J420" i="3"/>
  <c r="J421" i="3"/>
  <c r="J422" i="3"/>
  <c r="J423" i="3"/>
  <c r="J424" i="3"/>
  <c r="J425" i="3"/>
  <c r="J426" i="3"/>
  <c r="J428" i="3"/>
  <c r="L428" i="3" s="1"/>
  <c r="J429" i="3"/>
  <c r="J430" i="3"/>
  <c r="J431" i="3"/>
  <c r="J432" i="3"/>
  <c r="J433" i="3"/>
  <c r="J434" i="3"/>
  <c r="J435" i="3"/>
  <c r="L435" i="3" s="1"/>
  <c r="J436" i="3"/>
  <c r="L436" i="3" s="1"/>
  <c r="J437" i="3"/>
  <c r="J438" i="3"/>
  <c r="J439" i="3"/>
  <c r="J440" i="3"/>
  <c r="J441" i="3"/>
  <c r="J442" i="3"/>
  <c r="J443" i="3"/>
  <c r="L443" i="3" s="1"/>
  <c r="J444" i="3"/>
  <c r="L444" i="3" s="1"/>
  <c r="J445" i="3"/>
  <c r="J446" i="3"/>
  <c r="J447" i="3"/>
  <c r="J448" i="3"/>
  <c r="J449" i="3"/>
  <c r="J450" i="3"/>
  <c r="J451" i="3"/>
  <c r="L451" i="3" s="1"/>
  <c r="J452" i="3"/>
  <c r="L452" i="3" s="1"/>
  <c r="J453" i="3"/>
  <c r="J454" i="3"/>
  <c r="J455" i="3"/>
  <c r="J456" i="3"/>
  <c r="J457" i="3"/>
  <c r="J458" i="3"/>
  <c r="J459" i="3"/>
  <c r="L459" i="3" s="1"/>
  <c r="J460" i="3"/>
  <c r="L460" i="3" s="1"/>
  <c r="J461" i="3"/>
  <c r="J462" i="3"/>
  <c r="J463" i="3"/>
  <c r="J464" i="3"/>
  <c r="L464" i="3" s="1"/>
  <c r="J465" i="3"/>
  <c r="J466" i="3"/>
  <c r="J467" i="3"/>
  <c r="L467" i="3" s="1"/>
  <c r="J468" i="3"/>
  <c r="L468" i="3" s="1"/>
  <c r="J469" i="3"/>
  <c r="J470" i="3"/>
  <c r="J471" i="3"/>
  <c r="J472" i="3"/>
  <c r="J473" i="3"/>
  <c r="J474" i="3"/>
  <c r="J415" i="3"/>
  <c r="J404" i="3"/>
  <c r="J405" i="3"/>
  <c r="J406" i="3"/>
  <c r="J407" i="3"/>
  <c r="J408" i="3"/>
  <c r="J409" i="3"/>
  <c r="J410" i="3"/>
  <c r="J411" i="3"/>
  <c r="J412" i="3"/>
  <c r="J413" i="3"/>
  <c r="J414" i="3"/>
  <c r="J403" i="3"/>
  <c r="J392" i="3"/>
  <c r="J393" i="3"/>
  <c r="J394" i="3"/>
  <c r="J395" i="3"/>
  <c r="J396" i="3"/>
  <c r="J397" i="3"/>
  <c r="J398" i="3"/>
  <c r="J399" i="3"/>
  <c r="J400" i="3"/>
  <c r="J401" i="3"/>
  <c r="J402" i="3"/>
  <c r="J391" i="3"/>
  <c r="J390" i="3"/>
  <c r="J368" i="3"/>
  <c r="J369" i="3"/>
  <c r="J370" i="3"/>
  <c r="J371" i="3"/>
  <c r="J372" i="3"/>
  <c r="J373" i="3"/>
  <c r="J374" i="3"/>
  <c r="J375" i="3"/>
  <c r="J376" i="3"/>
  <c r="J377" i="3"/>
  <c r="J378" i="3"/>
  <c r="J379" i="3"/>
  <c r="J380" i="3"/>
  <c r="J381" i="3"/>
  <c r="J382" i="3"/>
  <c r="J383" i="3"/>
  <c r="J384" i="3"/>
  <c r="J385" i="3"/>
  <c r="J386" i="3"/>
  <c r="J387" i="3"/>
  <c r="J388" i="3"/>
  <c r="J389" i="3"/>
  <c r="J367" i="3"/>
  <c r="I416" i="3"/>
  <c r="I417" i="3"/>
  <c r="I418" i="3"/>
  <c r="I419" i="3"/>
  <c r="I420" i="3"/>
  <c r="I421" i="3"/>
  <c r="I422" i="3"/>
  <c r="I423" i="3"/>
  <c r="I424" i="3"/>
  <c r="I425" i="3"/>
  <c r="I426" i="3"/>
  <c r="I415" i="3"/>
  <c r="I404" i="3"/>
  <c r="I405" i="3"/>
  <c r="I406" i="3"/>
  <c r="I407" i="3"/>
  <c r="I408" i="3"/>
  <c r="I409" i="3"/>
  <c r="I410" i="3"/>
  <c r="I411" i="3"/>
  <c r="I412" i="3"/>
  <c r="I413" i="3"/>
  <c r="I414" i="3"/>
  <c r="I392" i="3"/>
  <c r="I393" i="3"/>
  <c r="I394" i="3"/>
  <c r="I395" i="3"/>
  <c r="I396" i="3"/>
  <c r="I397" i="3"/>
  <c r="I398" i="3"/>
  <c r="I399" i="3"/>
  <c r="I400" i="3"/>
  <c r="I401" i="3"/>
  <c r="I402" i="3"/>
  <c r="I368" i="3"/>
  <c r="I369" i="3"/>
  <c r="I370" i="3"/>
  <c r="I371" i="3"/>
  <c r="I372" i="3"/>
  <c r="I373" i="3"/>
  <c r="I374" i="3"/>
  <c r="I375" i="3"/>
  <c r="I376" i="3"/>
  <c r="I377" i="3"/>
  <c r="I378" i="3"/>
  <c r="I379" i="3"/>
  <c r="I380" i="3"/>
  <c r="I381" i="3"/>
  <c r="I382" i="3"/>
  <c r="I383" i="3"/>
  <c r="I384" i="3"/>
  <c r="I385" i="3"/>
  <c r="I386" i="3"/>
  <c r="I387" i="3"/>
  <c r="I388" i="3"/>
  <c r="I389" i="3"/>
  <c r="I390" i="3"/>
  <c r="H416" i="3"/>
  <c r="H417" i="3"/>
  <c r="H418" i="3"/>
  <c r="H419" i="3"/>
  <c r="H420" i="3"/>
  <c r="H421" i="3"/>
  <c r="H422" i="3"/>
  <c r="H423" i="3"/>
  <c r="H424" i="3"/>
  <c r="H425" i="3"/>
  <c r="H426" i="3"/>
  <c r="H415" i="3"/>
  <c r="H404" i="3"/>
  <c r="H405" i="3"/>
  <c r="H406" i="3"/>
  <c r="H407" i="3"/>
  <c r="H408" i="3"/>
  <c r="H409" i="3"/>
  <c r="H410" i="3"/>
  <c r="H411" i="3"/>
  <c r="H412" i="3"/>
  <c r="H413" i="3"/>
  <c r="H414" i="3"/>
  <c r="H392" i="3"/>
  <c r="H393" i="3"/>
  <c r="H394" i="3"/>
  <c r="H395" i="3"/>
  <c r="H396" i="3"/>
  <c r="H397" i="3"/>
  <c r="H398" i="3"/>
  <c r="H399" i="3"/>
  <c r="H400" i="3"/>
  <c r="H401" i="3"/>
  <c r="H402" i="3"/>
  <c r="H379" i="3"/>
  <c r="H380" i="3"/>
  <c r="H381" i="3"/>
  <c r="H382" i="3"/>
  <c r="H383" i="3"/>
  <c r="H384" i="3"/>
  <c r="H385" i="3"/>
  <c r="H386" i="3"/>
  <c r="H387" i="3"/>
  <c r="H388" i="3"/>
  <c r="H389" i="3"/>
  <c r="H390" i="3"/>
  <c r="H368" i="3"/>
  <c r="H369" i="3"/>
  <c r="H370" i="3"/>
  <c r="H371" i="3"/>
  <c r="H372" i="3"/>
  <c r="H373" i="3"/>
  <c r="H374" i="3"/>
  <c r="H375" i="3"/>
  <c r="H376" i="3"/>
  <c r="H377" i="3"/>
  <c r="H378" i="3"/>
  <c r="G416" i="3"/>
  <c r="G417" i="3"/>
  <c r="G418" i="3"/>
  <c r="G419" i="3"/>
  <c r="G420" i="3"/>
  <c r="G421" i="3"/>
  <c r="G422" i="3"/>
  <c r="G423" i="3"/>
  <c r="G424" i="3"/>
  <c r="G425" i="3"/>
  <c r="G426" i="3"/>
  <c r="G415" i="3"/>
  <c r="G404" i="3"/>
  <c r="G405" i="3"/>
  <c r="G406" i="3"/>
  <c r="G407" i="3"/>
  <c r="G408" i="3"/>
  <c r="G409" i="3"/>
  <c r="G410" i="3"/>
  <c r="G411" i="3"/>
  <c r="G412" i="3"/>
  <c r="G413" i="3"/>
  <c r="G414" i="3"/>
  <c r="G392" i="3"/>
  <c r="G393" i="3"/>
  <c r="G394" i="3"/>
  <c r="G395" i="3"/>
  <c r="G396" i="3"/>
  <c r="G397" i="3"/>
  <c r="G398" i="3"/>
  <c r="G399" i="3"/>
  <c r="G400" i="3"/>
  <c r="G401" i="3"/>
  <c r="G402" i="3"/>
  <c r="G368" i="3"/>
  <c r="G369" i="3"/>
  <c r="G370" i="3"/>
  <c r="G371" i="3"/>
  <c r="G372" i="3"/>
  <c r="G373" i="3"/>
  <c r="G374" i="3"/>
  <c r="G375" i="3"/>
  <c r="G376" i="3"/>
  <c r="G377" i="3"/>
  <c r="G378" i="3"/>
  <c r="G379" i="3"/>
  <c r="G380" i="3"/>
  <c r="G381" i="3"/>
  <c r="G382" i="3"/>
  <c r="G383" i="3"/>
  <c r="G384" i="3"/>
  <c r="G385" i="3"/>
  <c r="G386" i="3"/>
  <c r="G387" i="3"/>
  <c r="G388" i="3"/>
  <c r="G389" i="3"/>
  <c r="G390" i="3"/>
  <c r="F416" i="3"/>
  <c r="F417" i="3"/>
  <c r="F418" i="3"/>
  <c r="F419" i="3"/>
  <c r="F420" i="3"/>
  <c r="F421" i="3"/>
  <c r="F422" i="3"/>
  <c r="F423" i="3"/>
  <c r="F424" i="3"/>
  <c r="F425" i="3"/>
  <c r="F426" i="3"/>
  <c r="F415" i="3"/>
  <c r="F404" i="3"/>
  <c r="F405" i="3"/>
  <c r="F406" i="3"/>
  <c r="F407" i="3"/>
  <c r="F408" i="3"/>
  <c r="F409" i="3"/>
  <c r="F410" i="3"/>
  <c r="F411" i="3"/>
  <c r="F412" i="3"/>
  <c r="F413" i="3"/>
  <c r="F414" i="3"/>
  <c r="F392" i="3"/>
  <c r="F393" i="3"/>
  <c r="F394" i="3"/>
  <c r="F395" i="3"/>
  <c r="F396" i="3"/>
  <c r="F397" i="3"/>
  <c r="F398" i="3"/>
  <c r="F399" i="3"/>
  <c r="F400" i="3"/>
  <c r="F401" i="3"/>
  <c r="F402" i="3"/>
  <c r="F368" i="3"/>
  <c r="F369" i="3"/>
  <c r="F370" i="3"/>
  <c r="F371" i="3"/>
  <c r="F372" i="3"/>
  <c r="F373" i="3"/>
  <c r="F374" i="3"/>
  <c r="F375" i="3"/>
  <c r="F376" i="3"/>
  <c r="F377" i="3"/>
  <c r="F378" i="3"/>
  <c r="F379" i="3"/>
  <c r="F380" i="3"/>
  <c r="F381" i="3"/>
  <c r="F382" i="3"/>
  <c r="F383" i="3"/>
  <c r="F384" i="3"/>
  <c r="F385" i="3"/>
  <c r="F386" i="3"/>
  <c r="F387" i="3"/>
  <c r="F388" i="3"/>
  <c r="F389" i="3"/>
  <c r="F390" i="3"/>
  <c r="E416" i="3"/>
  <c r="E417" i="3"/>
  <c r="E418" i="3"/>
  <c r="E419" i="3"/>
  <c r="E420" i="3"/>
  <c r="E421" i="3"/>
  <c r="E422" i="3"/>
  <c r="E423" i="3"/>
  <c r="E424" i="3"/>
  <c r="E425" i="3"/>
  <c r="E426" i="3"/>
  <c r="E415" i="3"/>
  <c r="E404" i="3"/>
  <c r="E405" i="3"/>
  <c r="E406" i="3"/>
  <c r="E407" i="3"/>
  <c r="E408" i="3"/>
  <c r="E409" i="3"/>
  <c r="E410" i="3"/>
  <c r="E411" i="3"/>
  <c r="E412" i="3"/>
  <c r="E413" i="3"/>
  <c r="E414" i="3"/>
  <c r="E392" i="3"/>
  <c r="E393" i="3"/>
  <c r="E394" i="3"/>
  <c r="E395" i="3"/>
  <c r="E396" i="3"/>
  <c r="E397" i="3"/>
  <c r="E398" i="3"/>
  <c r="E399" i="3"/>
  <c r="E400" i="3"/>
  <c r="E401" i="3"/>
  <c r="E402" i="3"/>
  <c r="E368" i="3"/>
  <c r="E369" i="3"/>
  <c r="E370" i="3"/>
  <c r="E371" i="3"/>
  <c r="E372" i="3"/>
  <c r="E373" i="3"/>
  <c r="E374" i="3"/>
  <c r="E375" i="3"/>
  <c r="E376" i="3"/>
  <c r="E377" i="3"/>
  <c r="E378" i="3"/>
  <c r="E379" i="3"/>
  <c r="E380" i="3"/>
  <c r="E381" i="3"/>
  <c r="E382" i="3"/>
  <c r="E383" i="3"/>
  <c r="E384" i="3"/>
  <c r="E385" i="3"/>
  <c r="E386" i="3"/>
  <c r="E387" i="3"/>
  <c r="E388" i="3"/>
  <c r="E389" i="3"/>
  <c r="E390" i="3"/>
  <c r="D416" i="3"/>
  <c r="D417" i="3"/>
  <c r="D418" i="3"/>
  <c r="D419" i="3"/>
  <c r="D420" i="3"/>
  <c r="D421" i="3"/>
  <c r="D422" i="3"/>
  <c r="D423" i="3"/>
  <c r="D424" i="3"/>
  <c r="D425" i="3"/>
  <c r="D426" i="3"/>
  <c r="L427" i="3"/>
  <c r="L433" i="3"/>
  <c r="L441" i="3"/>
  <c r="L449" i="3"/>
  <c r="L457" i="3"/>
  <c r="L465" i="3"/>
  <c r="L473" i="3"/>
  <c r="D415" i="3"/>
  <c r="D404" i="3"/>
  <c r="D405" i="3"/>
  <c r="D406" i="3"/>
  <c r="D407" i="3"/>
  <c r="D408" i="3"/>
  <c r="D409" i="3"/>
  <c r="D410" i="3"/>
  <c r="D411" i="3"/>
  <c r="D412" i="3"/>
  <c r="D413" i="3"/>
  <c r="D414" i="3"/>
  <c r="D392" i="3"/>
  <c r="D393" i="3"/>
  <c r="L393" i="3" s="1"/>
  <c r="D394" i="3"/>
  <c r="D395" i="3"/>
  <c r="D396" i="3"/>
  <c r="D397" i="3"/>
  <c r="D398" i="3"/>
  <c r="D399" i="3"/>
  <c r="D400" i="3"/>
  <c r="D401" i="3"/>
  <c r="L401" i="3" s="1"/>
  <c r="D402" i="3"/>
  <c r="D368" i="3"/>
  <c r="D369" i="3"/>
  <c r="D370" i="3"/>
  <c r="D371" i="3"/>
  <c r="D372" i="3"/>
  <c r="D373" i="3"/>
  <c r="D374" i="3"/>
  <c r="D375" i="3"/>
  <c r="D376" i="3"/>
  <c r="D377" i="3"/>
  <c r="D378" i="3"/>
  <c r="D379" i="3"/>
  <c r="D380" i="3"/>
  <c r="D381" i="3"/>
  <c r="D382" i="3"/>
  <c r="D383" i="3"/>
  <c r="D384" i="3"/>
  <c r="D385" i="3"/>
  <c r="D386" i="3"/>
  <c r="D387" i="3"/>
  <c r="D388" i="3"/>
  <c r="D389" i="3"/>
  <c r="D390" i="3"/>
  <c r="L390" i="3" s="1"/>
  <c r="C416" i="3"/>
  <c r="C417" i="3"/>
  <c r="C418" i="3"/>
  <c r="C419" i="3"/>
  <c r="C420" i="3"/>
  <c r="C421" i="3"/>
  <c r="C422" i="3"/>
  <c r="C423" i="3"/>
  <c r="C424" i="3"/>
  <c r="C425" i="3"/>
  <c r="C426" i="3"/>
  <c r="L432" i="3"/>
  <c r="L440" i="3"/>
  <c r="F14" i="45"/>
  <c r="C415" i="3"/>
  <c r="C404" i="3"/>
  <c r="C405" i="3"/>
  <c r="C406" i="3"/>
  <c r="C407" i="3"/>
  <c r="C408" i="3"/>
  <c r="C409" i="3"/>
  <c r="C410" i="3"/>
  <c r="C411" i="3"/>
  <c r="C412" i="3"/>
  <c r="C413" i="3"/>
  <c r="C414" i="3"/>
  <c r="C392" i="3"/>
  <c r="C393" i="3"/>
  <c r="C394" i="3"/>
  <c r="C395" i="3"/>
  <c r="C396" i="3"/>
  <c r="C397" i="3"/>
  <c r="C398" i="3"/>
  <c r="C399" i="3"/>
  <c r="C400" i="3"/>
  <c r="C401" i="3"/>
  <c r="C402" i="3"/>
  <c r="C368" i="3"/>
  <c r="C369" i="3"/>
  <c r="C370" i="3"/>
  <c r="C371" i="3"/>
  <c r="C372" i="3"/>
  <c r="C373" i="3"/>
  <c r="C374" i="3"/>
  <c r="C375" i="3"/>
  <c r="C376" i="3"/>
  <c r="C377" i="3"/>
  <c r="C378" i="3"/>
  <c r="C379" i="3"/>
  <c r="C380" i="3"/>
  <c r="C381" i="3"/>
  <c r="C382" i="3"/>
  <c r="C383" i="3"/>
  <c r="C384" i="3"/>
  <c r="C385" i="3"/>
  <c r="C386" i="3"/>
  <c r="C387" i="3"/>
  <c r="C388" i="3"/>
  <c r="C389" i="3"/>
  <c r="C390"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V256" i="3"/>
  <c r="V257" i="3"/>
  <c r="X257" i="3" s="1"/>
  <c r="V258" i="3"/>
  <c r="X258" i="3" s="1"/>
  <c r="V259" i="3"/>
  <c r="X259" i="3" s="1"/>
  <c r="V260" i="3"/>
  <c r="X260" i="3" s="1"/>
  <c r="V261" i="3"/>
  <c r="X261" i="3" s="1"/>
  <c r="V262" i="3"/>
  <c r="X262" i="3" s="1"/>
  <c r="V263" i="3"/>
  <c r="X263" i="3" s="1"/>
  <c r="V264" i="3"/>
  <c r="X264" i="3" s="1"/>
  <c r="V265" i="3"/>
  <c r="X265" i="3" s="1"/>
  <c r="V266" i="3"/>
  <c r="X266" i="3" s="1"/>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J304" i="3"/>
  <c r="J305" i="3"/>
  <c r="J306" i="3"/>
  <c r="J307" i="3"/>
  <c r="J308" i="3"/>
  <c r="J309" i="3"/>
  <c r="J310" i="3"/>
  <c r="J311" i="3"/>
  <c r="J312" i="3"/>
  <c r="J313" i="3"/>
  <c r="J314" i="3"/>
  <c r="L340" i="3"/>
  <c r="J303" i="3"/>
  <c r="J292" i="3"/>
  <c r="J293" i="3"/>
  <c r="J294" i="3"/>
  <c r="J295" i="3"/>
  <c r="J296" i="3"/>
  <c r="J297" i="3"/>
  <c r="J298" i="3"/>
  <c r="J299" i="3"/>
  <c r="J300" i="3"/>
  <c r="J301" i="3"/>
  <c r="J302" i="3"/>
  <c r="J291" i="3"/>
  <c r="J280" i="3"/>
  <c r="J281" i="3"/>
  <c r="J282" i="3"/>
  <c r="J283" i="3"/>
  <c r="J284" i="3"/>
  <c r="J285" i="3"/>
  <c r="J286" i="3"/>
  <c r="J287" i="3"/>
  <c r="J288" i="3"/>
  <c r="J289" i="3"/>
  <c r="J290" i="3"/>
  <c r="J279" i="3"/>
  <c r="J256" i="3"/>
  <c r="J257" i="3"/>
  <c r="J258" i="3"/>
  <c r="J259" i="3"/>
  <c r="J260" i="3"/>
  <c r="J261" i="3"/>
  <c r="J262" i="3"/>
  <c r="J263" i="3"/>
  <c r="J264" i="3"/>
  <c r="J265" i="3"/>
  <c r="J266" i="3"/>
  <c r="J267" i="3"/>
  <c r="J268" i="3"/>
  <c r="J269" i="3"/>
  <c r="J270" i="3"/>
  <c r="J271" i="3"/>
  <c r="J272" i="3"/>
  <c r="J273" i="3"/>
  <c r="J274" i="3"/>
  <c r="J275" i="3"/>
  <c r="J276" i="3"/>
  <c r="J277" i="3"/>
  <c r="J278" i="3"/>
  <c r="J255" i="3"/>
  <c r="I304" i="3"/>
  <c r="I305" i="3"/>
  <c r="I306" i="3"/>
  <c r="I307" i="3"/>
  <c r="I308" i="3"/>
  <c r="I309" i="3"/>
  <c r="I310" i="3"/>
  <c r="I311" i="3"/>
  <c r="I312" i="3"/>
  <c r="I313" i="3"/>
  <c r="I314" i="3"/>
  <c r="I303" i="3"/>
  <c r="I292" i="3"/>
  <c r="I293" i="3"/>
  <c r="I294" i="3"/>
  <c r="I295" i="3"/>
  <c r="I296" i="3"/>
  <c r="I297" i="3"/>
  <c r="I298" i="3"/>
  <c r="I299" i="3"/>
  <c r="I300" i="3"/>
  <c r="I301" i="3"/>
  <c r="I302" i="3"/>
  <c r="I280" i="3"/>
  <c r="I281" i="3"/>
  <c r="I282" i="3"/>
  <c r="I283" i="3"/>
  <c r="I284" i="3"/>
  <c r="I285" i="3"/>
  <c r="I286" i="3"/>
  <c r="I287" i="3"/>
  <c r="I288" i="3"/>
  <c r="I289" i="3"/>
  <c r="I290" i="3"/>
  <c r="I278" i="3"/>
  <c r="I256" i="3"/>
  <c r="I257" i="3"/>
  <c r="I258" i="3"/>
  <c r="I259" i="3"/>
  <c r="I260" i="3"/>
  <c r="I261" i="3"/>
  <c r="I262" i="3"/>
  <c r="I263" i="3"/>
  <c r="I264" i="3"/>
  <c r="I265" i="3"/>
  <c r="I266" i="3"/>
  <c r="I267" i="3"/>
  <c r="I268" i="3"/>
  <c r="I269" i="3"/>
  <c r="I270" i="3"/>
  <c r="I271" i="3"/>
  <c r="I272" i="3"/>
  <c r="I273" i="3"/>
  <c r="I274" i="3"/>
  <c r="I275" i="3"/>
  <c r="I276" i="3"/>
  <c r="I277" i="3"/>
  <c r="H304" i="3"/>
  <c r="H305" i="3"/>
  <c r="H306" i="3"/>
  <c r="H307" i="3"/>
  <c r="H308" i="3"/>
  <c r="H309" i="3"/>
  <c r="H310" i="3"/>
  <c r="H311" i="3"/>
  <c r="H312" i="3"/>
  <c r="H313" i="3"/>
  <c r="H314" i="3"/>
  <c r="H303" i="3"/>
  <c r="H292" i="3"/>
  <c r="H293" i="3"/>
  <c r="H294" i="3"/>
  <c r="H295" i="3"/>
  <c r="H296" i="3"/>
  <c r="H297" i="3"/>
  <c r="H298" i="3"/>
  <c r="H299" i="3"/>
  <c r="H300" i="3"/>
  <c r="H301" i="3"/>
  <c r="H302" i="3"/>
  <c r="H280" i="3"/>
  <c r="H281" i="3"/>
  <c r="H282" i="3"/>
  <c r="H283" i="3"/>
  <c r="H284" i="3"/>
  <c r="H285" i="3"/>
  <c r="H286" i="3"/>
  <c r="H287" i="3"/>
  <c r="H288" i="3"/>
  <c r="H289" i="3"/>
  <c r="H290" i="3"/>
  <c r="H256" i="3"/>
  <c r="H257" i="3"/>
  <c r="H258" i="3"/>
  <c r="H259" i="3"/>
  <c r="H260" i="3"/>
  <c r="H261" i="3"/>
  <c r="H262" i="3"/>
  <c r="H263" i="3"/>
  <c r="H264" i="3"/>
  <c r="H265" i="3"/>
  <c r="H266" i="3"/>
  <c r="H267" i="3"/>
  <c r="H268" i="3"/>
  <c r="H269" i="3"/>
  <c r="H270" i="3"/>
  <c r="H271" i="3"/>
  <c r="H272" i="3"/>
  <c r="H273" i="3"/>
  <c r="H274" i="3"/>
  <c r="H275" i="3"/>
  <c r="H276" i="3"/>
  <c r="H277" i="3"/>
  <c r="H278" i="3"/>
  <c r="H255" i="3"/>
  <c r="G304" i="3"/>
  <c r="G305" i="3"/>
  <c r="G306" i="3"/>
  <c r="G307" i="3"/>
  <c r="G308" i="3"/>
  <c r="G309" i="3"/>
  <c r="G310" i="3"/>
  <c r="G311" i="3"/>
  <c r="G312" i="3"/>
  <c r="G313" i="3"/>
  <c r="G314" i="3"/>
  <c r="G303" i="3"/>
  <c r="G292" i="3"/>
  <c r="G293" i="3"/>
  <c r="G294" i="3"/>
  <c r="G295" i="3"/>
  <c r="G296" i="3"/>
  <c r="G297" i="3"/>
  <c r="G298" i="3"/>
  <c r="G299" i="3"/>
  <c r="G300" i="3"/>
  <c r="G301" i="3"/>
  <c r="G302" i="3"/>
  <c r="G280" i="3"/>
  <c r="G281" i="3"/>
  <c r="G282" i="3"/>
  <c r="G283" i="3"/>
  <c r="G284" i="3"/>
  <c r="G285" i="3"/>
  <c r="G286" i="3"/>
  <c r="G287" i="3"/>
  <c r="G288" i="3"/>
  <c r="G289" i="3"/>
  <c r="G290" i="3"/>
  <c r="G256" i="3"/>
  <c r="G257" i="3"/>
  <c r="G258" i="3"/>
  <c r="G259" i="3"/>
  <c r="G260" i="3"/>
  <c r="G261" i="3"/>
  <c r="G262" i="3"/>
  <c r="G263" i="3"/>
  <c r="G264" i="3"/>
  <c r="G265" i="3"/>
  <c r="G266" i="3"/>
  <c r="G267" i="3"/>
  <c r="G268" i="3"/>
  <c r="G269" i="3"/>
  <c r="G270" i="3"/>
  <c r="G271" i="3"/>
  <c r="G272" i="3"/>
  <c r="G273" i="3"/>
  <c r="G274" i="3"/>
  <c r="G275" i="3"/>
  <c r="G276" i="3"/>
  <c r="G277" i="3"/>
  <c r="G278" i="3"/>
  <c r="F304" i="3"/>
  <c r="F305" i="3"/>
  <c r="F306" i="3"/>
  <c r="F307" i="3"/>
  <c r="F308" i="3"/>
  <c r="F309" i="3"/>
  <c r="F310" i="3"/>
  <c r="F311" i="3"/>
  <c r="F312" i="3"/>
  <c r="F313" i="3"/>
  <c r="F314" i="3"/>
  <c r="F303" i="3"/>
  <c r="F292" i="3"/>
  <c r="F293" i="3"/>
  <c r="F294" i="3"/>
  <c r="F295" i="3"/>
  <c r="F296" i="3"/>
  <c r="F297" i="3"/>
  <c r="F298" i="3"/>
  <c r="F299" i="3"/>
  <c r="F300" i="3"/>
  <c r="F301" i="3"/>
  <c r="F302" i="3"/>
  <c r="F291" i="3"/>
  <c r="F280" i="3"/>
  <c r="F281" i="3"/>
  <c r="F282" i="3"/>
  <c r="F283" i="3"/>
  <c r="F284" i="3"/>
  <c r="F285" i="3"/>
  <c r="F286" i="3"/>
  <c r="F287" i="3"/>
  <c r="F288" i="3"/>
  <c r="F289" i="3"/>
  <c r="F290" i="3"/>
  <c r="F256" i="3"/>
  <c r="F257" i="3"/>
  <c r="F258" i="3"/>
  <c r="F259" i="3"/>
  <c r="F260" i="3"/>
  <c r="F261" i="3"/>
  <c r="F262" i="3"/>
  <c r="F263" i="3"/>
  <c r="F264" i="3"/>
  <c r="F265" i="3"/>
  <c r="F266" i="3"/>
  <c r="F267" i="3"/>
  <c r="F268" i="3"/>
  <c r="F269" i="3"/>
  <c r="F270" i="3"/>
  <c r="F271" i="3"/>
  <c r="F272" i="3"/>
  <c r="F273" i="3"/>
  <c r="F274" i="3"/>
  <c r="F275" i="3"/>
  <c r="F276" i="3"/>
  <c r="F277" i="3"/>
  <c r="F278" i="3"/>
  <c r="E304" i="3"/>
  <c r="E305" i="3"/>
  <c r="E306" i="3"/>
  <c r="E307" i="3"/>
  <c r="E308" i="3"/>
  <c r="E309" i="3"/>
  <c r="E310" i="3"/>
  <c r="E311" i="3"/>
  <c r="E312" i="3"/>
  <c r="E313" i="3"/>
  <c r="E314" i="3"/>
  <c r="E303" i="3"/>
  <c r="E292" i="3"/>
  <c r="E293" i="3"/>
  <c r="E294" i="3"/>
  <c r="E295" i="3"/>
  <c r="E296" i="3"/>
  <c r="E297" i="3"/>
  <c r="E298" i="3"/>
  <c r="E299" i="3"/>
  <c r="E300" i="3"/>
  <c r="E301" i="3"/>
  <c r="E302" i="3"/>
  <c r="E280" i="3"/>
  <c r="E281" i="3"/>
  <c r="E282" i="3"/>
  <c r="E283" i="3"/>
  <c r="E284" i="3"/>
  <c r="E285" i="3"/>
  <c r="E286" i="3"/>
  <c r="E287" i="3"/>
  <c r="E288" i="3"/>
  <c r="E289" i="3"/>
  <c r="E290" i="3"/>
  <c r="E256" i="3"/>
  <c r="E257" i="3"/>
  <c r="E258" i="3"/>
  <c r="E259" i="3"/>
  <c r="E260" i="3"/>
  <c r="E261" i="3"/>
  <c r="E262" i="3"/>
  <c r="E263" i="3"/>
  <c r="E264" i="3"/>
  <c r="E265" i="3"/>
  <c r="E266" i="3"/>
  <c r="E267" i="3"/>
  <c r="E268" i="3"/>
  <c r="E269" i="3"/>
  <c r="E270" i="3"/>
  <c r="E271" i="3"/>
  <c r="E272" i="3"/>
  <c r="E273" i="3"/>
  <c r="E274" i="3"/>
  <c r="E275" i="3"/>
  <c r="E276" i="3"/>
  <c r="E277" i="3"/>
  <c r="E278" i="3"/>
  <c r="D304" i="3"/>
  <c r="D305" i="3"/>
  <c r="D306" i="3"/>
  <c r="D307" i="3"/>
  <c r="D308" i="3"/>
  <c r="D309" i="3"/>
  <c r="D310" i="3"/>
  <c r="D311" i="3"/>
  <c r="D312" i="3"/>
  <c r="D313" i="3"/>
  <c r="D314" i="3"/>
  <c r="D303" i="3"/>
  <c r="D292" i="3"/>
  <c r="D293" i="3"/>
  <c r="D294" i="3"/>
  <c r="D295" i="3"/>
  <c r="D296" i="3"/>
  <c r="D297" i="3"/>
  <c r="D298" i="3"/>
  <c r="D299" i="3"/>
  <c r="D300" i="3"/>
  <c r="D301" i="3"/>
  <c r="D302" i="3"/>
  <c r="D280" i="3"/>
  <c r="D281" i="3"/>
  <c r="D282" i="3"/>
  <c r="D283" i="3"/>
  <c r="D284" i="3"/>
  <c r="D285" i="3"/>
  <c r="D286" i="3"/>
  <c r="D287" i="3"/>
  <c r="D288" i="3"/>
  <c r="D289" i="3"/>
  <c r="D290" i="3"/>
  <c r="D267" i="3"/>
  <c r="D268" i="3"/>
  <c r="D269" i="3"/>
  <c r="D270" i="3"/>
  <c r="D271" i="3"/>
  <c r="D272" i="3"/>
  <c r="D273" i="3"/>
  <c r="D274" i="3"/>
  <c r="D275" i="3"/>
  <c r="D276" i="3"/>
  <c r="D277" i="3"/>
  <c r="D278" i="3"/>
  <c r="D256" i="3"/>
  <c r="D257" i="3"/>
  <c r="D258" i="3"/>
  <c r="D259" i="3"/>
  <c r="D260" i="3"/>
  <c r="D261" i="3"/>
  <c r="D262" i="3"/>
  <c r="D263" i="3"/>
  <c r="D264" i="3"/>
  <c r="D265" i="3"/>
  <c r="D266" i="3"/>
  <c r="D255" i="3"/>
  <c r="C304" i="3"/>
  <c r="C305" i="3"/>
  <c r="C306" i="3"/>
  <c r="C307" i="3"/>
  <c r="C308" i="3"/>
  <c r="C309" i="3"/>
  <c r="C310" i="3"/>
  <c r="C311" i="3"/>
  <c r="C312" i="3"/>
  <c r="C313" i="3"/>
  <c r="C314" i="3"/>
  <c r="C303" i="3"/>
  <c r="C292" i="3"/>
  <c r="C293" i="3"/>
  <c r="C294" i="3"/>
  <c r="C295" i="3"/>
  <c r="C296" i="3"/>
  <c r="C297" i="3"/>
  <c r="C298" i="3"/>
  <c r="C299" i="3"/>
  <c r="C300" i="3"/>
  <c r="C301" i="3"/>
  <c r="C302" i="3"/>
  <c r="C291" i="3"/>
  <c r="C280" i="3"/>
  <c r="C281" i="3"/>
  <c r="C282" i="3"/>
  <c r="C283" i="3"/>
  <c r="C284" i="3"/>
  <c r="C285" i="3"/>
  <c r="C286" i="3"/>
  <c r="C287" i="3"/>
  <c r="C288" i="3"/>
  <c r="C289" i="3"/>
  <c r="C290" i="3"/>
  <c r="C279" i="3"/>
  <c r="C267" i="3"/>
  <c r="C268" i="3"/>
  <c r="C269" i="3"/>
  <c r="C270" i="3"/>
  <c r="C271" i="3"/>
  <c r="C272" i="3"/>
  <c r="C273" i="3"/>
  <c r="C274" i="3"/>
  <c r="C275" i="3"/>
  <c r="C276" i="3"/>
  <c r="C277" i="3"/>
  <c r="C278" i="3"/>
  <c r="C256" i="3"/>
  <c r="C257" i="3"/>
  <c r="C258" i="3"/>
  <c r="C259" i="3"/>
  <c r="C260" i="3"/>
  <c r="C261" i="3"/>
  <c r="C262" i="3"/>
  <c r="C263" i="3"/>
  <c r="C264" i="3"/>
  <c r="C265" i="3"/>
  <c r="C266" i="3"/>
  <c r="C255"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P144" i="3"/>
  <c r="P145" i="3"/>
  <c r="P146" i="3"/>
  <c r="P147" i="3"/>
  <c r="P148" i="3"/>
  <c r="P149" i="3"/>
  <c r="P150" i="3"/>
  <c r="P151" i="3"/>
  <c r="X151" i="3" s="1"/>
  <c r="P152" i="3"/>
  <c r="P153" i="3"/>
  <c r="P154" i="3"/>
  <c r="P155" i="3"/>
  <c r="P156" i="3"/>
  <c r="P157" i="3"/>
  <c r="P158" i="3"/>
  <c r="P159" i="3"/>
  <c r="X159" i="3" s="1"/>
  <c r="P160" i="3"/>
  <c r="P161" i="3"/>
  <c r="P162" i="3"/>
  <c r="P163" i="3"/>
  <c r="P164" i="3"/>
  <c r="P165" i="3"/>
  <c r="P166" i="3"/>
  <c r="P167" i="3"/>
  <c r="X167" i="3" s="1"/>
  <c r="P168" i="3"/>
  <c r="P169" i="3"/>
  <c r="P170" i="3"/>
  <c r="P171" i="3"/>
  <c r="P172" i="3"/>
  <c r="P173" i="3"/>
  <c r="P174" i="3"/>
  <c r="P175" i="3"/>
  <c r="X175" i="3" s="1"/>
  <c r="P176" i="3"/>
  <c r="P177" i="3"/>
  <c r="P178" i="3"/>
  <c r="P179" i="3"/>
  <c r="P180" i="3"/>
  <c r="P181" i="3"/>
  <c r="P182" i="3"/>
  <c r="P183" i="3"/>
  <c r="X183" i="3" s="1"/>
  <c r="P184" i="3"/>
  <c r="P185" i="3"/>
  <c r="P186" i="3"/>
  <c r="P187" i="3"/>
  <c r="P188" i="3"/>
  <c r="P189" i="3"/>
  <c r="P190" i="3"/>
  <c r="P191" i="3"/>
  <c r="X191" i="3" s="1"/>
  <c r="P192" i="3"/>
  <c r="P193" i="3"/>
  <c r="P194" i="3"/>
  <c r="P195" i="3"/>
  <c r="P196" i="3"/>
  <c r="P197" i="3"/>
  <c r="P198" i="3"/>
  <c r="P199" i="3"/>
  <c r="X199" i="3" s="1"/>
  <c r="P200" i="3"/>
  <c r="P201" i="3"/>
  <c r="P202" i="3"/>
  <c r="P203" i="3"/>
  <c r="P204" i="3"/>
  <c r="P205" i="3"/>
  <c r="P206" i="3"/>
  <c r="P207" i="3"/>
  <c r="X207" i="3" s="1"/>
  <c r="P208" i="3"/>
  <c r="P209" i="3"/>
  <c r="P210" i="3"/>
  <c r="P211" i="3"/>
  <c r="P212" i="3"/>
  <c r="P213" i="3"/>
  <c r="P214" i="3"/>
  <c r="P215" i="3"/>
  <c r="X215" i="3" s="1"/>
  <c r="P216" i="3"/>
  <c r="P217" i="3"/>
  <c r="P218" i="3"/>
  <c r="P219" i="3"/>
  <c r="P220" i="3"/>
  <c r="P221" i="3"/>
  <c r="P222" i="3"/>
  <c r="P223" i="3"/>
  <c r="X223" i="3" s="1"/>
  <c r="P224" i="3"/>
  <c r="P225" i="3"/>
  <c r="P226" i="3"/>
  <c r="P227" i="3"/>
  <c r="P228" i="3"/>
  <c r="P229" i="3"/>
  <c r="P230" i="3"/>
  <c r="P231" i="3"/>
  <c r="X231" i="3" s="1"/>
  <c r="P232" i="3"/>
  <c r="P233" i="3"/>
  <c r="P234" i="3"/>
  <c r="P235" i="3"/>
  <c r="P236" i="3"/>
  <c r="P237" i="3"/>
  <c r="P238" i="3"/>
  <c r="P239" i="3"/>
  <c r="X239" i="3" s="1"/>
  <c r="P240" i="3"/>
  <c r="P241" i="3"/>
  <c r="P242" i="3"/>
  <c r="P243" i="3"/>
  <c r="P244" i="3"/>
  <c r="P245" i="3"/>
  <c r="P246" i="3"/>
  <c r="P247" i="3"/>
  <c r="X247" i="3" s="1"/>
  <c r="P248" i="3"/>
  <c r="P249" i="3"/>
  <c r="P250" i="3"/>
  <c r="O144" i="3"/>
  <c r="O145" i="3"/>
  <c r="O146" i="3"/>
  <c r="O147" i="3"/>
  <c r="O148" i="3"/>
  <c r="O149" i="3"/>
  <c r="O150" i="3"/>
  <c r="O151" i="3"/>
  <c r="O152" i="3"/>
  <c r="O153" i="3"/>
  <c r="O154" i="3"/>
  <c r="O155" i="3"/>
  <c r="O156" i="3"/>
  <c r="X156" i="3" s="1"/>
  <c r="O157" i="3"/>
  <c r="O158" i="3"/>
  <c r="O159" i="3"/>
  <c r="O160" i="3"/>
  <c r="O161" i="3"/>
  <c r="O162" i="3"/>
  <c r="O163" i="3"/>
  <c r="O164" i="3"/>
  <c r="X164" i="3" s="1"/>
  <c r="O165" i="3"/>
  <c r="O166" i="3"/>
  <c r="O167" i="3"/>
  <c r="O168" i="3"/>
  <c r="O169" i="3"/>
  <c r="O170" i="3"/>
  <c r="O171" i="3"/>
  <c r="O172" i="3"/>
  <c r="X172" i="3" s="1"/>
  <c r="O173" i="3"/>
  <c r="O174" i="3"/>
  <c r="O175" i="3"/>
  <c r="O176" i="3"/>
  <c r="O177" i="3"/>
  <c r="O178" i="3"/>
  <c r="O179" i="3"/>
  <c r="O180" i="3"/>
  <c r="X180" i="3" s="1"/>
  <c r="O181" i="3"/>
  <c r="O182" i="3"/>
  <c r="O183" i="3"/>
  <c r="O184" i="3"/>
  <c r="O185" i="3"/>
  <c r="O186" i="3"/>
  <c r="O187" i="3"/>
  <c r="O188" i="3"/>
  <c r="X188" i="3" s="1"/>
  <c r="O189" i="3"/>
  <c r="O190" i="3"/>
  <c r="O191" i="3"/>
  <c r="O192" i="3"/>
  <c r="O193" i="3"/>
  <c r="O194" i="3"/>
  <c r="O195" i="3"/>
  <c r="O196" i="3"/>
  <c r="X196" i="3" s="1"/>
  <c r="O197" i="3"/>
  <c r="O198" i="3"/>
  <c r="O199" i="3"/>
  <c r="O200" i="3"/>
  <c r="O201" i="3"/>
  <c r="O202" i="3"/>
  <c r="O203" i="3"/>
  <c r="O204" i="3"/>
  <c r="X204" i="3" s="1"/>
  <c r="O205" i="3"/>
  <c r="O206" i="3"/>
  <c r="O207" i="3"/>
  <c r="O208" i="3"/>
  <c r="O209" i="3"/>
  <c r="O210" i="3"/>
  <c r="O211" i="3"/>
  <c r="O212" i="3"/>
  <c r="X212" i="3" s="1"/>
  <c r="O213" i="3"/>
  <c r="O214" i="3"/>
  <c r="O215" i="3"/>
  <c r="O216" i="3"/>
  <c r="O217" i="3"/>
  <c r="O218" i="3"/>
  <c r="O219" i="3"/>
  <c r="O220" i="3"/>
  <c r="X220" i="3" s="1"/>
  <c r="O221" i="3"/>
  <c r="O222" i="3"/>
  <c r="O223" i="3"/>
  <c r="O224" i="3"/>
  <c r="O225" i="3"/>
  <c r="O226" i="3"/>
  <c r="O227" i="3"/>
  <c r="O228" i="3"/>
  <c r="X228" i="3" s="1"/>
  <c r="O229" i="3"/>
  <c r="O230" i="3"/>
  <c r="O231" i="3"/>
  <c r="O232" i="3"/>
  <c r="O233" i="3"/>
  <c r="O234" i="3"/>
  <c r="O235" i="3"/>
  <c r="O236" i="3"/>
  <c r="X236" i="3" s="1"/>
  <c r="O237" i="3"/>
  <c r="O238" i="3"/>
  <c r="O239" i="3"/>
  <c r="O240" i="3"/>
  <c r="O241" i="3"/>
  <c r="O242" i="3"/>
  <c r="O243" i="3"/>
  <c r="O244" i="3"/>
  <c r="X244" i="3" s="1"/>
  <c r="O245" i="3"/>
  <c r="O246" i="3"/>
  <c r="O247" i="3"/>
  <c r="O248" i="3"/>
  <c r="O249" i="3"/>
  <c r="O250"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J192" i="3"/>
  <c r="J193" i="3"/>
  <c r="J194" i="3"/>
  <c r="J195" i="3"/>
  <c r="J196" i="3"/>
  <c r="J197" i="3"/>
  <c r="J198" i="3"/>
  <c r="J199" i="3"/>
  <c r="J200" i="3"/>
  <c r="J201" i="3"/>
  <c r="J202" i="3"/>
  <c r="J191" i="3"/>
  <c r="J180" i="3"/>
  <c r="J181" i="3"/>
  <c r="J182" i="3"/>
  <c r="J183" i="3"/>
  <c r="J184" i="3"/>
  <c r="J185" i="3"/>
  <c r="J186" i="3"/>
  <c r="J187" i="3"/>
  <c r="J188" i="3"/>
  <c r="J189" i="3"/>
  <c r="J190" i="3"/>
  <c r="J179" i="3"/>
  <c r="J168" i="3"/>
  <c r="J169" i="3"/>
  <c r="J170" i="3"/>
  <c r="J171" i="3"/>
  <c r="J172" i="3"/>
  <c r="J173" i="3"/>
  <c r="J174" i="3"/>
  <c r="J175" i="3"/>
  <c r="J176" i="3"/>
  <c r="J177" i="3"/>
  <c r="J178" i="3"/>
  <c r="J167" i="3"/>
  <c r="J144" i="3"/>
  <c r="J145" i="3"/>
  <c r="J146" i="3"/>
  <c r="J147" i="3"/>
  <c r="J148" i="3"/>
  <c r="J149" i="3"/>
  <c r="J150" i="3"/>
  <c r="J151" i="3"/>
  <c r="J152" i="3"/>
  <c r="J153" i="3"/>
  <c r="J154" i="3"/>
  <c r="J155" i="3"/>
  <c r="J156" i="3"/>
  <c r="J157" i="3"/>
  <c r="J158" i="3"/>
  <c r="J159" i="3"/>
  <c r="J160" i="3"/>
  <c r="J161" i="3"/>
  <c r="J162" i="3"/>
  <c r="J163" i="3"/>
  <c r="J164" i="3"/>
  <c r="J165" i="3"/>
  <c r="J166" i="3"/>
  <c r="J143" i="3"/>
  <c r="I192" i="3"/>
  <c r="I193" i="3"/>
  <c r="I194" i="3"/>
  <c r="I195" i="3"/>
  <c r="I196" i="3"/>
  <c r="I197" i="3"/>
  <c r="I198" i="3"/>
  <c r="I199" i="3"/>
  <c r="I200" i="3"/>
  <c r="I201" i="3"/>
  <c r="I202" i="3"/>
  <c r="I191" i="3"/>
  <c r="I180" i="3"/>
  <c r="I181" i="3"/>
  <c r="I182" i="3"/>
  <c r="I183" i="3"/>
  <c r="I184" i="3"/>
  <c r="I185" i="3"/>
  <c r="I186" i="3"/>
  <c r="I187" i="3"/>
  <c r="I188" i="3"/>
  <c r="I189" i="3"/>
  <c r="I190" i="3"/>
  <c r="I179" i="3"/>
  <c r="I168" i="3"/>
  <c r="I169" i="3"/>
  <c r="I170" i="3"/>
  <c r="I171" i="3"/>
  <c r="I172" i="3"/>
  <c r="I173" i="3"/>
  <c r="I174" i="3"/>
  <c r="I175" i="3"/>
  <c r="I176" i="3"/>
  <c r="I177" i="3"/>
  <c r="I178" i="3"/>
  <c r="I167" i="3"/>
  <c r="I144" i="3"/>
  <c r="I145" i="3"/>
  <c r="I146" i="3"/>
  <c r="I147" i="3"/>
  <c r="I148" i="3"/>
  <c r="I149" i="3"/>
  <c r="I150" i="3"/>
  <c r="I151" i="3"/>
  <c r="I152" i="3"/>
  <c r="I153" i="3"/>
  <c r="I154" i="3"/>
  <c r="I155" i="3"/>
  <c r="I156" i="3"/>
  <c r="I157" i="3"/>
  <c r="I158" i="3"/>
  <c r="I159" i="3"/>
  <c r="I160" i="3"/>
  <c r="I161" i="3"/>
  <c r="I162" i="3"/>
  <c r="I163" i="3"/>
  <c r="I164" i="3"/>
  <c r="I165" i="3"/>
  <c r="I166" i="3"/>
  <c r="I143" i="3"/>
  <c r="H192" i="3"/>
  <c r="H193" i="3"/>
  <c r="H194" i="3"/>
  <c r="H195" i="3"/>
  <c r="H196" i="3"/>
  <c r="H197" i="3"/>
  <c r="H198" i="3"/>
  <c r="H199" i="3"/>
  <c r="H200" i="3"/>
  <c r="H201" i="3"/>
  <c r="H202" i="3"/>
  <c r="H191" i="3"/>
  <c r="H180" i="3"/>
  <c r="H181" i="3"/>
  <c r="H182" i="3"/>
  <c r="H183" i="3"/>
  <c r="H184" i="3"/>
  <c r="H185" i="3"/>
  <c r="H186" i="3"/>
  <c r="H187" i="3"/>
  <c r="H188" i="3"/>
  <c r="H189" i="3"/>
  <c r="H190" i="3"/>
  <c r="H179" i="3"/>
  <c r="H168" i="3"/>
  <c r="H169" i="3"/>
  <c r="H170" i="3"/>
  <c r="H171" i="3"/>
  <c r="H172" i="3"/>
  <c r="H173" i="3"/>
  <c r="H174" i="3"/>
  <c r="H175" i="3"/>
  <c r="H176" i="3"/>
  <c r="H177" i="3"/>
  <c r="H178" i="3"/>
  <c r="H167" i="3"/>
  <c r="H155" i="3"/>
  <c r="H156" i="3"/>
  <c r="H157" i="3"/>
  <c r="H158" i="3"/>
  <c r="H159" i="3"/>
  <c r="H160" i="3"/>
  <c r="H161" i="3"/>
  <c r="H162" i="3"/>
  <c r="H163" i="3"/>
  <c r="H164" i="3"/>
  <c r="H165" i="3"/>
  <c r="H166" i="3"/>
  <c r="H144" i="3"/>
  <c r="H145" i="3"/>
  <c r="H146" i="3"/>
  <c r="H147" i="3"/>
  <c r="H148" i="3"/>
  <c r="H149" i="3"/>
  <c r="H150" i="3"/>
  <c r="H151" i="3"/>
  <c r="H152" i="3"/>
  <c r="H153" i="3"/>
  <c r="H154" i="3"/>
  <c r="H143" i="3"/>
  <c r="G192" i="3"/>
  <c r="G193" i="3"/>
  <c r="G194" i="3"/>
  <c r="G195" i="3"/>
  <c r="G196" i="3"/>
  <c r="G197" i="3"/>
  <c r="G198" i="3"/>
  <c r="G199" i="3"/>
  <c r="G200" i="3"/>
  <c r="G201" i="3"/>
  <c r="G202" i="3"/>
  <c r="G191" i="3"/>
  <c r="G180" i="3"/>
  <c r="G181" i="3"/>
  <c r="G182" i="3"/>
  <c r="G183" i="3"/>
  <c r="G184" i="3"/>
  <c r="G185" i="3"/>
  <c r="G186" i="3"/>
  <c r="G187" i="3"/>
  <c r="G188" i="3"/>
  <c r="G189" i="3"/>
  <c r="G190" i="3"/>
  <c r="G168" i="3"/>
  <c r="G169" i="3"/>
  <c r="G170" i="3"/>
  <c r="G171" i="3"/>
  <c r="G172" i="3"/>
  <c r="G173" i="3"/>
  <c r="G174" i="3"/>
  <c r="G175" i="3"/>
  <c r="G176" i="3"/>
  <c r="G177" i="3"/>
  <c r="G178" i="3"/>
  <c r="G155" i="3"/>
  <c r="G156" i="3"/>
  <c r="G157" i="3"/>
  <c r="G158" i="3"/>
  <c r="G159" i="3"/>
  <c r="G160" i="3"/>
  <c r="G161" i="3"/>
  <c r="G162" i="3"/>
  <c r="G163" i="3"/>
  <c r="G164" i="3"/>
  <c r="G165" i="3"/>
  <c r="G166" i="3"/>
  <c r="G144" i="3"/>
  <c r="G145" i="3"/>
  <c r="G146" i="3"/>
  <c r="G147" i="3"/>
  <c r="G148" i="3"/>
  <c r="G149" i="3"/>
  <c r="G150" i="3"/>
  <c r="G151" i="3"/>
  <c r="G152" i="3"/>
  <c r="G153" i="3"/>
  <c r="G154" i="3"/>
  <c r="G143" i="3"/>
  <c r="F197" i="3"/>
  <c r="E192" i="3"/>
  <c r="E193" i="3"/>
  <c r="E194" i="3"/>
  <c r="E195" i="3"/>
  <c r="E196" i="3"/>
  <c r="E197" i="3"/>
  <c r="E198" i="3"/>
  <c r="E199" i="3"/>
  <c r="E200" i="3"/>
  <c r="E201" i="3"/>
  <c r="E202" i="3"/>
  <c r="E191" i="3"/>
  <c r="E180" i="3"/>
  <c r="E181" i="3"/>
  <c r="E182" i="3"/>
  <c r="E183" i="3"/>
  <c r="E184" i="3"/>
  <c r="E185" i="3"/>
  <c r="E186" i="3"/>
  <c r="E187" i="3"/>
  <c r="E188" i="3"/>
  <c r="E189" i="3"/>
  <c r="E190" i="3"/>
  <c r="E179" i="3"/>
  <c r="E168" i="3"/>
  <c r="E169" i="3"/>
  <c r="E170" i="3"/>
  <c r="E171" i="3"/>
  <c r="E172" i="3"/>
  <c r="E173" i="3"/>
  <c r="E174" i="3"/>
  <c r="E175" i="3"/>
  <c r="E176" i="3"/>
  <c r="E177" i="3"/>
  <c r="E178" i="3"/>
  <c r="E167" i="3"/>
  <c r="E155" i="3"/>
  <c r="E156" i="3"/>
  <c r="E157" i="3"/>
  <c r="E158" i="3"/>
  <c r="E159" i="3"/>
  <c r="E160" i="3"/>
  <c r="E161" i="3"/>
  <c r="E162" i="3"/>
  <c r="E163" i="3"/>
  <c r="E164" i="3"/>
  <c r="E165" i="3"/>
  <c r="E166" i="3"/>
  <c r="E144" i="3"/>
  <c r="E145" i="3"/>
  <c r="E146" i="3"/>
  <c r="E147" i="3"/>
  <c r="E148" i="3"/>
  <c r="E149" i="3"/>
  <c r="E150" i="3"/>
  <c r="E151" i="3"/>
  <c r="E152" i="3"/>
  <c r="E153" i="3"/>
  <c r="E154" i="3"/>
  <c r="E143" i="3"/>
  <c r="D192" i="3"/>
  <c r="D193" i="3"/>
  <c r="D194" i="3"/>
  <c r="D195" i="3"/>
  <c r="D196" i="3"/>
  <c r="D197" i="3"/>
  <c r="D198" i="3"/>
  <c r="D199" i="3"/>
  <c r="D200" i="3"/>
  <c r="D201" i="3"/>
  <c r="D202" i="3"/>
  <c r="D191" i="3"/>
  <c r="D180" i="3"/>
  <c r="D181" i="3"/>
  <c r="D182" i="3"/>
  <c r="D183" i="3"/>
  <c r="D184" i="3"/>
  <c r="D185" i="3"/>
  <c r="D186" i="3"/>
  <c r="D187" i="3"/>
  <c r="D188" i="3"/>
  <c r="D189" i="3"/>
  <c r="D190" i="3"/>
  <c r="D179" i="3"/>
  <c r="D168" i="3"/>
  <c r="D169" i="3"/>
  <c r="D170" i="3"/>
  <c r="D171" i="3"/>
  <c r="D172" i="3"/>
  <c r="D173" i="3"/>
  <c r="D174" i="3"/>
  <c r="D175" i="3"/>
  <c r="D176" i="3"/>
  <c r="D177" i="3"/>
  <c r="D178" i="3"/>
  <c r="D167" i="3"/>
  <c r="D144" i="3"/>
  <c r="D145" i="3"/>
  <c r="D146" i="3"/>
  <c r="D147" i="3"/>
  <c r="D148" i="3"/>
  <c r="D149" i="3"/>
  <c r="D150" i="3"/>
  <c r="D151" i="3"/>
  <c r="D152" i="3"/>
  <c r="D153" i="3"/>
  <c r="D154" i="3"/>
  <c r="D155" i="3"/>
  <c r="D156" i="3"/>
  <c r="D157" i="3"/>
  <c r="D158" i="3"/>
  <c r="D159" i="3"/>
  <c r="D160" i="3"/>
  <c r="D161" i="3"/>
  <c r="D162" i="3"/>
  <c r="D163" i="3"/>
  <c r="D164" i="3"/>
  <c r="D165" i="3"/>
  <c r="D166" i="3"/>
  <c r="C192" i="3"/>
  <c r="C193" i="3"/>
  <c r="C194" i="3"/>
  <c r="C195" i="3"/>
  <c r="C196" i="3"/>
  <c r="C197" i="3"/>
  <c r="C198" i="3"/>
  <c r="C199" i="3"/>
  <c r="C200" i="3"/>
  <c r="C201" i="3"/>
  <c r="C202" i="3"/>
  <c r="C191" i="3"/>
  <c r="C180" i="3"/>
  <c r="C181" i="3"/>
  <c r="C182" i="3"/>
  <c r="C183" i="3"/>
  <c r="C184" i="3"/>
  <c r="C185" i="3"/>
  <c r="C186" i="3"/>
  <c r="C187" i="3"/>
  <c r="C188" i="3"/>
  <c r="C189" i="3"/>
  <c r="C190" i="3"/>
  <c r="C168" i="3"/>
  <c r="C169" i="3"/>
  <c r="C170" i="3"/>
  <c r="C171" i="3"/>
  <c r="C172" i="3"/>
  <c r="C173" i="3"/>
  <c r="C174" i="3"/>
  <c r="C175" i="3"/>
  <c r="C176" i="3"/>
  <c r="C177" i="3"/>
  <c r="C178" i="3"/>
  <c r="C155" i="3"/>
  <c r="C156" i="3"/>
  <c r="C157" i="3"/>
  <c r="C158" i="3"/>
  <c r="C159" i="3"/>
  <c r="C160" i="3"/>
  <c r="C161" i="3"/>
  <c r="C162" i="3"/>
  <c r="C163" i="3"/>
  <c r="C164" i="3"/>
  <c r="C165" i="3"/>
  <c r="C166" i="3"/>
  <c r="C144" i="3"/>
  <c r="C145" i="3"/>
  <c r="C146" i="3"/>
  <c r="C147" i="3"/>
  <c r="C148" i="3"/>
  <c r="C149" i="3"/>
  <c r="C150" i="3"/>
  <c r="C151" i="3"/>
  <c r="C152" i="3"/>
  <c r="C153" i="3"/>
  <c r="C154"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X73" i="3" s="1"/>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X137" i="3" s="1"/>
  <c r="O138" i="3"/>
  <c r="O32" i="3"/>
  <c r="O33" i="3"/>
  <c r="O34" i="3"/>
  <c r="O35" i="3"/>
  <c r="O36" i="3"/>
  <c r="O37" i="3"/>
  <c r="O38" i="3"/>
  <c r="O39" i="3"/>
  <c r="O40" i="3"/>
  <c r="O41" i="3"/>
  <c r="O42"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J80" i="3"/>
  <c r="J81" i="3"/>
  <c r="J82" i="3"/>
  <c r="J83" i="3"/>
  <c r="J84" i="3"/>
  <c r="J85" i="3"/>
  <c r="J86" i="3"/>
  <c r="J87" i="3"/>
  <c r="J88" i="3"/>
  <c r="J89" i="3"/>
  <c r="J90" i="3"/>
  <c r="J79" i="3"/>
  <c r="J68" i="3"/>
  <c r="J69" i="3"/>
  <c r="J70" i="3"/>
  <c r="J71" i="3"/>
  <c r="J72" i="3"/>
  <c r="J73" i="3"/>
  <c r="J74" i="3"/>
  <c r="J75" i="3"/>
  <c r="J76" i="3"/>
  <c r="J77" i="3"/>
  <c r="J78" i="3"/>
  <c r="J67" i="3"/>
  <c r="J56" i="3"/>
  <c r="J57" i="3"/>
  <c r="J58" i="3"/>
  <c r="J59" i="3"/>
  <c r="J60" i="3"/>
  <c r="J61" i="3"/>
  <c r="J62" i="3"/>
  <c r="J63" i="3"/>
  <c r="J64" i="3"/>
  <c r="J65" i="3"/>
  <c r="J66" i="3"/>
  <c r="J55" i="3"/>
  <c r="J43" i="3"/>
  <c r="J44" i="3"/>
  <c r="J45" i="3"/>
  <c r="J46" i="3"/>
  <c r="J47" i="3"/>
  <c r="J48" i="3"/>
  <c r="J49" i="3"/>
  <c r="J50" i="3"/>
  <c r="J51" i="3"/>
  <c r="J52" i="3"/>
  <c r="J53" i="3"/>
  <c r="J54" i="3"/>
  <c r="J32" i="3"/>
  <c r="J33" i="3"/>
  <c r="J34" i="3"/>
  <c r="J35" i="3"/>
  <c r="J36" i="3"/>
  <c r="J37" i="3"/>
  <c r="J38" i="3"/>
  <c r="J39" i="3"/>
  <c r="J40" i="3"/>
  <c r="J41" i="3"/>
  <c r="J42" i="3"/>
  <c r="I80" i="3"/>
  <c r="I81" i="3"/>
  <c r="I82" i="3"/>
  <c r="I83" i="3"/>
  <c r="I84" i="3"/>
  <c r="I85" i="3"/>
  <c r="I86" i="3"/>
  <c r="I87" i="3"/>
  <c r="I88" i="3"/>
  <c r="I89" i="3"/>
  <c r="I90" i="3"/>
  <c r="I79" i="3"/>
  <c r="I68" i="3"/>
  <c r="I69" i="3"/>
  <c r="I70" i="3"/>
  <c r="I71" i="3"/>
  <c r="I72" i="3"/>
  <c r="I73" i="3"/>
  <c r="I74" i="3"/>
  <c r="I75" i="3"/>
  <c r="I76" i="3"/>
  <c r="I77" i="3"/>
  <c r="I78" i="3"/>
  <c r="I67" i="3"/>
  <c r="I56" i="3"/>
  <c r="I57" i="3"/>
  <c r="I58" i="3"/>
  <c r="I59" i="3"/>
  <c r="I60" i="3"/>
  <c r="I61" i="3"/>
  <c r="I62" i="3"/>
  <c r="I63" i="3"/>
  <c r="I64" i="3"/>
  <c r="I65" i="3"/>
  <c r="I66" i="3"/>
  <c r="I55" i="3"/>
  <c r="I43" i="3"/>
  <c r="I44" i="3"/>
  <c r="I45" i="3"/>
  <c r="I46" i="3"/>
  <c r="I47" i="3"/>
  <c r="I48" i="3"/>
  <c r="I49" i="3"/>
  <c r="I50" i="3"/>
  <c r="I51" i="3"/>
  <c r="I52" i="3"/>
  <c r="I53" i="3"/>
  <c r="I54" i="3"/>
  <c r="I32" i="3"/>
  <c r="I33" i="3"/>
  <c r="I34" i="3"/>
  <c r="I35" i="3"/>
  <c r="I36" i="3"/>
  <c r="I37" i="3"/>
  <c r="I38" i="3"/>
  <c r="I39" i="3"/>
  <c r="I40" i="3"/>
  <c r="I41" i="3"/>
  <c r="I42" i="3"/>
  <c r="I31" i="3"/>
  <c r="H80" i="3"/>
  <c r="H81" i="3"/>
  <c r="H82" i="3"/>
  <c r="H83" i="3"/>
  <c r="H84" i="3"/>
  <c r="H85" i="3"/>
  <c r="H86" i="3"/>
  <c r="H87" i="3"/>
  <c r="H88" i="3"/>
  <c r="H89" i="3"/>
  <c r="H90" i="3"/>
  <c r="H79" i="3"/>
  <c r="H68" i="3"/>
  <c r="H69" i="3"/>
  <c r="H70" i="3"/>
  <c r="H71" i="3"/>
  <c r="H72" i="3"/>
  <c r="H73" i="3"/>
  <c r="H74" i="3"/>
  <c r="H75" i="3"/>
  <c r="H76" i="3"/>
  <c r="H77" i="3"/>
  <c r="H78" i="3"/>
  <c r="H67" i="3"/>
  <c r="H56" i="3"/>
  <c r="H57" i="3"/>
  <c r="H58" i="3"/>
  <c r="H59" i="3"/>
  <c r="H60" i="3"/>
  <c r="H61" i="3"/>
  <c r="H62" i="3"/>
  <c r="H63" i="3"/>
  <c r="H64" i="3"/>
  <c r="H65" i="3"/>
  <c r="H66" i="3"/>
  <c r="H55" i="3"/>
  <c r="H43" i="3"/>
  <c r="H44" i="3"/>
  <c r="H45" i="3"/>
  <c r="H46" i="3"/>
  <c r="H47" i="3"/>
  <c r="H48" i="3"/>
  <c r="H49" i="3"/>
  <c r="H50" i="3"/>
  <c r="H51" i="3"/>
  <c r="H52" i="3"/>
  <c r="H53" i="3"/>
  <c r="H54" i="3"/>
  <c r="H32" i="3"/>
  <c r="H33" i="3"/>
  <c r="H34" i="3"/>
  <c r="H35" i="3"/>
  <c r="H36" i="3"/>
  <c r="H37" i="3"/>
  <c r="H38" i="3"/>
  <c r="H39" i="3"/>
  <c r="H40" i="3"/>
  <c r="H41" i="3"/>
  <c r="H42" i="3"/>
  <c r="H31" i="3"/>
  <c r="G80" i="3"/>
  <c r="G81" i="3"/>
  <c r="G82" i="3"/>
  <c r="G83" i="3"/>
  <c r="G84" i="3"/>
  <c r="G85" i="3"/>
  <c r="G86" i="3"/>
  <c r="G87" i="3"/>
  <c r="G88" i="3"/>
  <c r="G89" i="3"/>
  <c r="G90" i="3"/>
  <c r="G79" i="3"/>
  <c r="G68" i="3"/>
  <c r="G69" i="3"/>
  <c r="G70" i="3"/>
  <c r="G71" i="3"/>
  <c r="G72" i="3"/>
  <c r="G73" i="3"/>
  <c r="G74" i="3"/>
  <c r="G75" i="3"/>
  <c r="G76" i="3"/>
  <c r="G77" i="3"/>
  <c r="G78" i="3"/>
  <c r="G56" i="3"/>
  <c r="G57" i="3"/>
  <c r="G58" i="3"/>
  <c r="G59" i="3"/>
  <c r="G60" i="3"/>
  <c r="G61" i="3"/>
  <c r="G62" i="3"/>
  <c r="G63" i="3"/>
  <c r="G64" i="3"/>
  <c r="G65" i="3"/>
  <c r="G66" i="3"/>
  <c r="G43" i="3"/>
  <c r="G44" i="3"/>
  <c r="G45" i="3"/>
  <c r="G46" i="3"/>
  <c r="G47" i="3"/>
  <c r="G48" i="3"/>
  <c r="G49" i="3"/>
  <c r="G50" i="3"/>
  <c r="G51" i="3"/>
  <c r="G52" i="3"/>
  <c r="G53" i="3"/>
  <c r="G54" i="3"/>
  <c r="G32" i="3"/>
  <c r="G33" i="3"/>
  <c r="G34" i="3"/>
  <c r="G35" i="3"/>
  <c r="G36" i="3"/>
  <c r="G37" i="3"/>
  <c r="G38" i="3"/>
  <c r="G39" i="3"/>
  <c r="G40" i="3"/>
  <c r="G41" i="3"/>
  <c r="G42" i="3"/>
  <c r="F80" i="3"/>
  <c r="F88" i="3"/>
  <c r="E80" i="3"/>
  <c r="E81" i="3"/>
  <c r="E82" i="3"/>
  <c r="E83" i="3"/>
  <c r="E84" i="3"/>
  <c r="E85" i="3"/>
  <c r="E86" i="3"/>
  <c r="E87" i="3"/>
  <c r="E88" i="3"/>
  <c r="E89" i="3"/>
  <c r="E90" i="3"/>
  <c r="E79" i="3"/>
  <c r="E68" i="3"/>
  <c r="E69" i="3"/>
  <c r="E70" i="3"/>
  <c r="E71" i="3"/>
  <c r="E72" i="3"/>
  <c r="E73" i="3"/>
  <c r="E74" i="3"/>
  <c r="E75" i="3"/>
  <c r="E76" i="3"/>
  <c r="E77" i="3"/>
  <c r="E78" i="3"/>
  <c r="E56" i="3"/>
  <c r="E57" i="3"/>
  <c r="E58" i="3"/>
  <c r="E59" i="3"/>
  <c r="E60" i="3"/>
  <c r="E61" i="3"/>
  <c r="E62" i="3"/>
  <c r="E63" i="3"/>
  <c r="E64" i="3"/>
  <c r="E65" i="3"/>
  <c r="E66" i="3"/>
  <c r="E54" i="3"/>
  <c r="E43" i="3"/>
  <c r="E44" i="3"/>
  <c r="E45" i="3"/>
  <c r="E46" i="3"/>
  <c r="E47" i="3"/>
  <c r="E48" i="3"/>
  <c r="E49" i="3"/>
  <c r="E50" i="3"/>
  <c r="E51" i="3"/>
  <c r="E52" i="3"/>
  <c r="E53" i="3"/>
  <c r="E32" i="3"/>
  <c r="E33" i="3"/>
  <c r="E34" i="3"/>
  <c r="E35" i="3"/>
  <c r="E36" i="3"/>
  <c r="E37" i="3"/>
  <c r="E38" i="3"/>
  <c r="E39" i="3"/>
  <c r="E40" i="3"/>
  <c r="E41" i="3"/>
  <c r="E42" i="3"/>
  <c r="D80" i="3"/>
  <c r="D81" i="3"/>
  <c r="D82" i="3"/>
  <c r="D83" i="3"/>
  <c r="D84" i="3"/>
  <c r="D85" i="3"/>
  <c r="D86" i="3"/>
  <c r="D87" i="3"/>
  <c r="D88" i="3"/>
  <c r="D89" i="3"/>
  <c r="D90" i="3"/>
  <c r="D79" i="3"/>
  <c r="D68" i="3"/>
  <c r="D69" i="3"/>
  <c r="D70" i="3"/>
  <c r="D71" i="3"/>
  <c r="D72" i="3"/>
  <c r="D73" i="3"/>
  <c r="D74" i="3"/>
  <c r="D75" i="3"/>
  <c r="D76" i="3"/>
  <c r="D77" i="3"/>
  <c r="D78" i="3"/>
  <c r="D67" i="3"/>
  <c r="D56" i="3"/>
  <c r="D57" i="3"/>
  <c r="D58" i="3"/>
  <c r="D59" i="3"/>
  <c r="D60" i="3"/>
  <c r="D61" i="3"/>
  <c r="D62" i="3"/>
  <c r="D63" i="3"/>
  <c r="D64" i="3"/>
  <c r="D65" i="3"/>
  <c r="D66" i="3"/>
  <c r="D55" i="3"/>
  <c r="D43" i="3"/>
  <c r="D44" i="3"/>
  <c r="D45" i="3"/>
  <c r="D46" i="3"/>
  <c r="D47" i="3"/>
  <c r="D48" i="3"/>
  <c r="D49" i="3"/>
  <c r="D50" i="3"/>
  <c r="D51" i="3"/>
  <c r="D52" i="3"/>
  <c r="D53" i="3"/>
  <c r="D54" i="3"/>
  <c r="D32" i="3"/>
  <c r="D33" i="3"/>
  <c r="D34" i="3"/>
  <c r="D35" i="3"/>
  <c r="D36" i="3"/>
  <c r="D37" i="3"/>
  <c r="D38" i="3"/>
  <c r="D39" i="3"/>
  <c r="D40" i="3"/>
  <c r="D41" i="3"/>
  <c r="D42" i="3"/>
  <c r="D31" i="3"/>
  <c r="C80" i="3"/>
  <c r="C81" i="3"/>
  <c r="C82" i="3"/>
  <c r="C83" i="3"/>
  <c r="C84" i="3"/>
  <c r="C85" i="3"/>
  <c r="C86" i="3"/>
  <c r="C87" i="3"/>
  <c r="C88" i="3"/>
  <c r="C89" i="3"/>
  <c r="C90" i="3"/>
  <c r="C79" i="3"/>
  <c r="C68" i="3"/>
  <c r="C69" i="3"/>
  <c r="C70" i="3"/>
  <c r="C71" i="3"/>
  <c r="C72" i="3"/>
  <c r="C73" i="3"/>
  <c r="C74" i="3"/>
  <c r="C75" i="3"/>
  <c r="C76" i="3"/>
  <c r="C77" i="3"/>
  <c r="C78" i="3"/>
  <c r="C56" i="3"/>
  <c r="C57" i="3"/>
  <c r="C58" i="3"/>
  <c r="C59" i="3"/>
  <c r="C60" i="3"/>
  <c r="C61" i="3"/>
  <c r="C62" i="3"/>
  <c r="C63" i="3"/>
  <c r="C64" i="3"/>
  <c r="C65" i="3"/>
  <c r="C66" i="3"/>
  <c r="C44" i="3"/>
  <c r="C45" i="3"/>
  <c r="C46" i="3"/>
  <c r="C47" i="3"/>
  <c r="C48" i="3"/>
  <c r="C49" i="3"/>
  <c r="C50" i="3"/>
  <c r="C51" i="3"/>
  <c r="C52" i="3"/>
  <c r="C53" i="3"/>
  <c r="C54" i="3"/>
  <c r="C32" i="3"/>
  <c r="C33" i="3"/>
  <c r="C34" i="3"/>
  <c r="C35" i="3"/>
  <c r="C36" i="3"/>
  <c r="C37" i="3"/>
  <c r="C38" i="3"/>
  <c r="C39" i="3"/>
  <c r="C40" i="3"/>
  <c r="C41" i="3"/>
  <c r="C42" i="3"/>
  <c r="Q19" i="3"/>
  <c r="L397" i="3" l="1"/>
  <c r="L420" i="3"/>
  <c r="L308" i="3"/>
  <c r="L287" i="3"/>
  <c r="L419" i="3"/>
  <c r="L298" i="3"/>
  <c r="L425" i="3"/>
  <c r="L417" i="3"/>
  <c r="L388" i="3"/>
  <c r="L380" i="3"/>
  <c r="L283" i="3"/>
  <c r="L415" i="3"/>
  <c r="L395" i="3"/>
  <c r="L383" i="3"/>
  <c r="X483" i="3"/>
  <c r="X482" i="3"/>
  <c r="G39" i="10"/>
  <c r="X508" i="3"/>
  <c r="X509" i="3"/>
  <c r="X510" i="3"/>
  <c r="X534" i="3"/>
  <c r="X526" i="3"/>
  <c r="X541" i="3"/>
  <c r="X533" i="3"/>
  <c r="X540" i="3"/>
  <c r="X532" i="3"/>
  <c r="X539" i="3"/>
  <c r="X531" i="3"/>
  <c r="X538" i="3"/>
  <c r="X530" i="3"/>
  <c r="X557" i="3"/>
  <c r="X549" i="3"/>
  <c r="X560" i="3"/>
  <c r="X552" i="3"/>
  <c r="X544" i="3"/>
  <c r="X556" i="3"/>
  <c r="X548" i="3"/>
  <c r="X555" i="3"/>
  <c r="X547" i="3"/>
  <c r="X558" i="3"/>
  <c r="X550" i="3"/>
  <c r="X542" i="3"/>
  <c r="X562" i="3"/>
  <c r="X554" i="3"/>
  <c r="X546" i="3"/>
  <c r="X568" i="3"/>
  <c r="X582" i="3"/>
  <c r="X574" i="3"/>
  <c r="X566" i="3"/>
  <c r="X564" i="3"/>
  <c r="X586" i="3"/>
  <c r="X578" i="3"/>
  <c r="X570" i="3"/>
  <c r="X581" i="3"/>
  <c r="X573" i="3"/>
  <c r="X565" i="3"/>
  <c r="X537" i="3"/>
  <c r="X529" i="3"/>
  <c r="G38" i="10"/>
  <c r="X585" i="3"/>
  <c r="X577" i="3"/>
  <c r="X569" i="3"/>
  <c r="X561" i="3"/>
  <c r="X553" i="3"/>
  <c r="X545" i="3"/>
  <c r="X521" i="3"/>
  <c r="X513" i="3"/>
  <c r="X505" i="3"/>
  <c r="X497" i="3"/>
  <c r="X489" i="3"/>
  <c r="X481" i="3"/>
  <c r="X583" i="3"/>
  <c r="X575" i="3"/>
  <c r="X567" i="3"/>
  <c r="X559" i="3"/>
  <c r="X551" i="3"/>
  <c r="X543" i="3"/>
  <c r="X535" i="3"/>
  <c r="X527" i="3"/>
  <c r="X519" i="3"/>
  <c r="X511" i="3"/>
  <c r="X503" i="3"/>
  <c r="X495" i="3"/>
  <c r="X487" i="3"/>
  <c r="L534" i="3"/>
  <c r="L523" i="3"/>
  <c r="L507" i="3"/>
  <c r="L511" i="3"/>
  <c r="L521" i="3"/>
  <c r="L513" i="3"/>
  <c r="L524" i="3"/>
  <c r="L496" i="3"/>
  <c r="L488" i="3"/>
  <c r="L352" i="3"/>
  <c r="L320" i="3"/>
  <c r="L411" i="3"/>
  <c r="L274" i="3"/>
  <c r="L469" i="3"/>
  <c r="L461" i="3"/>
  <c r="L453" i="3"/>
  <c r="L445" i="3"/>
  <c r="L437" i="3"/>
  <c r="L429" i="3"/>
  <c r="L421" i="3"/>
  <c r="L527" i="3"/>
  <c r="L579" i="3"/>
  <c r="L571" i="3"/>
  <c r="L563" i="3"/>
  <c r="L555" i="3"/>
  <c r="L547" i="3"/>
  <c r="L539" i="3"/>
  <c r="L531" i="3"/>
  <c r="L303" i="3"/>
  <c r="L355" i="3"/>
  <c r="L347" i="3"/>
  <c r="L339" i="3"/>
  <c r="L331" i="3"/>
  <c r="L323" i="3"/>
  <c r="L315" i="3"/>
  <c r="L307" i="3"/>
  <c r="L586" i="3"/>
  <c r="L578" i="3"/>
  <c r="L570" i="3"/>
  <c r="L562" i="3"/>
  <c r="L554" i="3"/>
  <c r="L546" i="3"/>
  <c r="L538" i="3"/>
  <c r="L530" i="3"/>
  <c r="L361" i="3"/>
  <c r="L353" i="3"/>
  <c r="L345" i="3"/>
  <c r="L337" i="3"/>
  <c r="L329" i="3"/>
  <c r="L321" i="3"/>
  <c r="L313" i="3"/>
  <c r="L305" i="3"/>
  <c r="L356" i="3"/>
  <c r="L348" i="3"/>
  <c r="L332" i="3"/>
  <c r="L324" i="3"/>
  <c r="L316" i="3"/>
  <c r="L584" i="3"/>
  <c r="L576" i="3"/>
  <c r="L568" i="3"/>
  <c r="L560" i="3"/>
  <c r="L552" i="3"/>
  <c r="L544" i="3"/>
  <c r="L536" i="3"/>
  <c r="L528" i="3"/>
  <c r="L577" i="3"/>
  <c r="L569" i="3"/>
  <c r="L561" i="3"/>
  <c r="L545" i="3"/>
  <c r="L537" i="3"/>
  <c r="L529" i="3"/>
  <c r="L583" i="3"/>
  <c r="L575" i="3"/>
  <c r="L567" i="3"/>
  <c r="L559" i="3"/>
  <c r="L551" i="3"/>
  <c r="L543" i="3"/>
  <c r="L535" i="3"/>
  <c r="L358" i="3"/>
  <c r="L350" i="3"/>
  <c r="L342" i="3"/>
  <c r="L334" i="3"/>
  <c r="L326" i="3"/>
  <c r="L318" i="3"/>
  <c r="L310" i="3"/>
  <c r="L471" i="3"/>
  <c r="L463" i="3"/>
  <c r="L455" i="3"/>
  <c r="L447" i="3"/>
  <c r="L439" i="3"/>
  <c r="L431" i="3"/>
  <c r="L423" i="3"/>
  <c r="L472" i="3"/>
  <c r="L456" i="3"/>
  <c r="L448" i="3"/>
  <c r="L424" i="3"/>
  <c r="L416" i="3"/>
  <c r="L357" i="3"/>
  <c r="L349" i="3"/>
  <c r="L341" i="3"/>
  <c r="L333" i="3"/>
  <c r="L325" i="3"/>
  <c r="L317" i="3"/>
  <c r="L309" i="3"/>
  <c r="L360" i="3"/>
  <c r="L344" i="3"/>
  <c r="L336" i="3"/>
  <c r="L328" i="3"/>
  <c r="L312" i="3"/>
  <c r="L304" i="3"/>
  <c r="L470" i="3"/>
  <c r="L462" i="3"/>
  <c r="L454" i="3"/>
  <c r="L446" i="3"/>
  <c r="L438" i="3"/>
  <c r="L430" i="3"/>
  <c r="L422" i="3"/>
  <c r="L581" i="3"/>
  <c r="L573" i="3"/>
  <c r="L565" i="3"/>
  <c r="L557" i="3"/>
  <c r="L549" i="3"/>
  <c r="L541" i="3"/>
  <c r="L533" i="3"/>
  <c r="L299" i="3"/>
  <c r="L516" i="3"/>
  <c r="L412" i="3"/>
  <c r="L404" i="3"/>
  <c r="L413" i="3"/>
  <c r="L405" i="3"/>
  <c r="L522" i="3"/>
  <c r="L296" i="3"/>
  <c r="L410" i="3"/>
  <c r="L520" i="3"/>
  <c r="L295" i="3"/>
  <c r="L519" i="3"/>
  <c r="L408" i="3"/>
  <c r="L526" i="3"/>
  <c r="L518" i="3"/>
  <c r="L407" i="3"/>
  <c r="L300" i="3"/>
  <c r="L292" i="3"/>
  <c r="L414" i="3"/>
  <c r="L406" i="3"/>
  <c r="L290" i="3"/>
  <c r="L282" i="3"/>
  <c r="L396" i="3"/>
  <c r="L514" i="3"/>
  <c r="L506" i="3"/>
  <c r="L289" i="3"/>
  <c r="L281" i="3"/>
  <c r="L505" i="3"/>
  <c r="L288" i="3"/>
  <c r="L280" i="3"/>
  <c r="L402" i="3"/>
  <c r="L394" i="3"/>
  <c r="L512" i="3"/>
  <c r="L504" i="3"/>
  <c r="L286" i="3"/>
  <c r="L400" i="3"/>
  <c r="L392" i="3"/>
  <c r="L510" i="3"/>
  <c r="L399" i="3"/>
  <c r="L509" i="3"/>
  <c r="L284" i="3"/>
  <c r="L398" i="3"/>
  <c r="L508" i="3"/>
  <c r="L263" i="3"/>
  <c r="L375" i="3"/>
  <c r="L372" i="3"/>
  <c r="L278" i="3"/>
  <c r="L270" i="3"/>
  <c r="L277" i="3"/>
  <c r="L269" i="3"/>
  <c r="L474" i="3"/>
  <c r="L466" i="3"/>
  <c r="L458" i="3"/>
  <c r="L450" i="3"/>
  <c r="L442" i="3"/>
  <c r="L434" i="3"/>
  <c r="L426" i="3"/>
  <c r="L418" i="3"/>
  <c r="L580" i="3"/>
  <c r="L572" i="3"/>
  <c r="L564" i="3"/>
  <c r="L556" i="3"/>
  <c r="L548" i="3"/>
  <c r="L540" i="3"/>
  <c r="L532" i="3"/>
  <c r="L362" i="3"/>
  <c r="L354" i="3"/>
  <c r="L346" i="3"/>
  <c r="L338" i="3"/>
  <c r="L330" i="3"/>
  <c r="L322" i="3"/>
  <c r="L314" i="3"/>
  <c r="L306" i="3"/>
  <c r="L359" i="3"/>
  <c r="L351" i="3"/>
  <c r="L343" i="3"/>
  <c r="L335" i="3"/>
  <c r="L327" i="3"/>
  <c r="L319" i="3"/>
  <c r="L311" i="3"/>
  <c r="L297" i="3"/>
  <c r="L302" i="3"/>
  <c r="L294" i="3"/>
  <c r="L301" i="3"/>
  <c r="L293" i="3"/>
  <c r="L409" i="3"/>
  <c r="L525" i="3"/>
  <c r="L517" i="3"/>
  <c r="L285" i="3"/>
  <c r="L371" i="3"/>
  <c r="L369" i="3"/>
  <c r="L271" i="3"/>
  <c r="L385" i="3"/>
  <c r="L377" i="3"/>
  <c r="L387" i="3"/>
  <c r="L273" i="3"/>
  <c r="L379" i="3"/>
  <c r="L498" i="3"/>
  <c r="L490" i="3"/>
  <c r="L482" i="3"/>
  <c r="L495" i="3"/>
  <c r="L487" i="3"/>
  <c r="L384" i="3"/>
  <c r="L376" i="3"/>
  <c r="L368" i="3"/>
  <c r="L500" i="3"/>
  <c r="L492" i="3"/>
  <c r="L484" i="3"/>
  <c r="L272" i="3"/>
  <c r="L386" i="3"/>
  <c r="L378" i="3"/>
  <c r="L370" i="3"/>
  <c r="L497" i="3"/>
  <c r="L489" i="3"/>
  <c r="L481" i="3"/>
  <c r="L276" i="3"/>
  <c r="L268" i="3"/>
  <c r="L382" i="3"/>
  <c r="L374" i="3"/>
  <c r="L502" i="3"/>
  <c r="L494" i="3"/>
  <c r="L486" i="3"/>
  <c r="L275" i="3"/>
  <c r="L267" i="3"/>
  <c r="L389" i="3"/>
  <c r="L381" i="3"/>
  <c r="L373" i="3"/>
  <c r="L501" i="3"/>
  <c r="L493" i="3"/>
  <c r="L485" i="3"/>
  <c r="L499" i="3"/>
  <c r="L491" i="3"/>
  <c r="L483" i="3"/>
  <c r="L209" i="3"/>
  <c r="L265" i="3"/>
  <c r="L257" i="3"/>
  <c r="L264" i="3"/>
  <c r="L262" i="3"/>
  <c r="L261" i="3"/>
  <c r="L260" i="3"/>
  <c r="L259" i="3"/>
  <c r="L266" i="3"/>
  <c r="L258" i="3"/>
  <c r="L480" i="3"/>
  <c r="X480" i="3"/>
  <c r="X369" i="3"/>
  <c r="X256" i="3"/>
  <c r="L256" i="3"/>
  <c r="X148" i="3"/>
  <c r="C38" i="10"/>
  <c r="H38" i="10" s="1"/>
  <c r="L103" i="3"/>
  <c r="X35" i="3"/>
  <c r="X134" i="3"/>
  <c r="X126" i="3"/>
  <c r="X118" i="3"/>
  <c r="X110" i="3"/>
  <c r="X102" i="3"/>
  <c r="X94" i="3"/>
  <c r="X86" i="3"/>
  <c r="X78" i="3"/>
  <c r="X70" i="3"/>
  <c r="X62" i="3"/>
  <c r="X54" i="3"/>
  <c r="X46" i="3"/>
  <c r="X40" i="3"/>
  <c r="X32" i="3"/>
  <c r="X131" i="3"/>
  <c r="X123" i="3"/>
  <c r="X115" i="3"/>
  <c r="X107" i="3"/>
  <c r="X99" i="3"/>
  <c r="X91" i="3"/>
  <c r="X83" i="3"/>
  <c r="X75" i="3"/>
  <c r="X67" i="3"/>
  <c r="X59" i="3"/>
  <c r="X51" i="3"/>
  <c r="X43" i="3"/>
  <c r="L111" i="3"/>
  <c r="L119" i="3"/>
  <c r="L135" i="3"/>
  <c r="X39" i="3"/>
  <c r="X138" i="3"/>
  <c r="X130" i="3"/>
  <c r="X122" i="3"/>
  <c r="X114" i="3"/>
  <c r="X106" i="3"/>
  <c r="X98" i="3"/>
  <c r="X90" i="3"/>
  <c r="X82" i="3"/>
  <c r="X74" i="3"/>
  <c r="X66" i="3"/>
  <c r="X58" i="3"/>
  <c r="X50" i="3"/>
  <c r="X38" i="3"/>
  <c r="X129" i="3"/>
  <c r="X121" i="3"/>
  <c r="X113" i="3"/>
  <c r="X105" i="3"/>
  <c r="X97" i="3"/>
  <c r="X89" i="3"/>
  <c r="X81" i="3"/>
  <c r="X65" i="3"/>
  <c r="X57" i="3"/>
  <c r="X49" i="3"/>
  <c r="X41" i="3"/>
  <c r="X33" i="3"/>
  <c r="X37" i="3"/>
  <c r="X136" i="3"/>
  <c r="X128" i="3"/>
  <c r="X120" i="3"/>
  <c r="X112" i="3"/>
  <c r="X104" i="3"/>
  <c r="X96" i="3"/>
  <c r="X88" i="3"/>
  <c r="X80" i="3"/>
  <c r="X72" i="3"/>
  <c r="X64" i="3"/>
  <c r="X56" i="3"/>
  <c r="X48" i="3"/>
  <c r="L241" i="3"/>
  <c r="L233" i="3"/>
  <c r="L223" i="3"/>
  <c r="L215" i="3"/>
  <c r="X250" i="3"/>
  <c r="X242" i="3"/>
  <c r="X234" i="3"/>
  <c r="X226" i="3"/>
  <c r="X218" i="3"/>
  <c r="X210" i="3"/>
  <c r="X202" i="3"/>
  <c r="X194" i="3"/>
  <c r="X186" i="3"/>
  <c r="X178" i="3"/>
  <c r="X170" i="3"/>
  <c r="X162" i="3"/>
  <c r="X154" i="3"/>
  <c r="X146" i="3"/>
  <c r="X36" i="3"/>
  <c r="X135" i="3"/>
  <c r="X127" i="3"/>
  <c r="X119" i="3"/>
  <c r="X111" i="3"/>
  <c r="X103" i="3"/>
  <c r="X95" i="3"/>
  <c r="X87" i="3"/>
  <c r="X79" i="3"/>
  <c r="X71" i="3"/>
  <c r="X63" i="3"/>
  <c r="X55" i="3"/>
  <c r="X47" i="3"/>
  <c r="X249" i="3"/>
  <c r="X241" i="3"/>
  <c r="X233" i="3"/>
  <c r="X225" i="3"/>
  <c r="X217" i="3"/>
  <c r="X209" i="3"/>
  <c r="X201" i="3"/>
  <c r="X193" i="3"/>
  <c r="X185" i="3"/>
  <c r="X177" i="3"/>
  <c r="X169" i="3"/>
  <c r="X161" i="3"/>
  <c r="X153" i="3"/>
  <c r="X145" i="3"/>
  <c r="L229" i="3"/>
  <c r="L205" i="3"/>
  <c r="X248" i="3"/>
  <c r="X240" i="3"/>
  <c r="X232" i="3"/>
  <c r="X224" i="3"/>
  <c r="X216" i="3"/>
  <c r="X208" i="3"/>
  <c r="X200" i="3"/>
  <c r="X192" i="3"/>
  <c r="X184" i="3"/>
  <c r="X176" i="3"/>
  <c r="X168" i="3"/>
  <c r="X160" i="3"/>
  <c r="X152" i="3"/>
  <c r="X144" i="3"/>
  <c r="L80" i="3"/>
  <c r="X42" i="3"/>
  <c r="X34" i="3"/>
  <c r="X133" i="3"/>
  <c r="X117" i="3"/>
  <c r="X109" i="3"/>
  <c r="X101" i="3"/>
  <c r="X93" i="3"/>
  <c r="X85" i="3"/>
  <c r="X77" i="3"/>
  <c r="X69" i="3"/>
  <c r="X61" i="3"/>
  <c r="X53" i="3"/>
  <c r="X45" i="3"/>
  <c r="L88" i="3"/>
  <c r="L95" i="3"/>
  <c r="X125" i="3"/>
  <c r="X132" i="3"/>
  <c r="X124" i="3"/>
  <c r="X116" i="3"/>
  <c r="X108" i="3"/>
  <c r="X100" i="3"/>
  <c r="X92" i="3"/>
  <c r="X84" i="3"/>
  <c r="X76" i="3"/>
  <c r="X68" i="3"/>
  <c r="X60" i="3"/>
  <c r="X52" i="3"/>
  <c r="X44" i="3"/>
  <c r="L200" i="3"/>
  <c r="L219" i="3"/>
  <c r="X246" i="3"/>
  <c r="X238" i="3"/>
  <c r="X230" i="3"/>
  <c r="X222" i="3"/>
  <c r="X214" i="3"/>
  <c r="X206" i="3"/>
  <c r="X198" i="3"/>
  <c r="X190" i="3"/>
  <c r="X182" i="3"/>
  <c r="X174" i="3"/>
  <c r="X166" i="3"/>
  <c r="X158" i="3"/>
  <c r="X150" i="3"/>
  <c r="L199" i="3"/>
  <c r="L242" i="3"/>
  <c r="L234" i="3"/>
  <c r="X245" i="3"/>
  <c r="X237" i="3"/>
  <c r="X229" i="3"/>
  <c r="X221" i="3"/>
  <c r="X213" i="3"/>
  <c r="X205" i="3"/>
  <c r="X197" i="3"/>
  <c r="X189" i="3"/>
  <c r="X181" i="3"/>
  <c r="X173" i="3"/>
  <c r="X165" i="3"/>
  <c r="X157" i="3"/>
  <c r="X149" i="3"/>
  <c r="L127" i="3"/>
  <c r="L197" i="3"/>
  <c r="L248" i="3"/>
  <c r="L240" i="3"/>
  <c r="L232" i="3"/>
  <c r="L224" i="3"/>
  <c r="L216" i="3"/>
  <c r="L208" i="3"/>
  <c r="X243" i="3"/>
  <c r="X235" i="3"/>
  <c r="X227" i="3"/>
  <c r="X219" i="3"/>
  <c r="X211" i="3"/>
  <c r="X203" i="3"/>
  <c r="X195" i="3"/>
  <c r="X187" i="3"/>
  <c r="X179" i="3"/>
  <c r="X171" i="3"/>
  <c r="X163" i="3"/>
  <c r="X155" i="3"/>
  <c r="X147" i="3"/>
  <c r="F87" i="3"/>
  <c r="L87" i="3" s="1"/>
  <c r="L102" i="3"/>
  <c r="L94" i="3"/>
  <c r="L110" i="3"/>
  <c r="L126" i="3"/>
  <c r="L118" i="3"/>
  <c r="L134" i="3"/>
  <c r="F196" i="3"/>
  <c r="L196" i="3" s="1"/>
  <c r="L247" i="3"/>
  <c r="L239" i="3"/>
  <c r="L231" i="3"/>
  <c r="L207" i="3"/>
  <c r="F86" i="3"/>
  <c r="L86" i="3" s="1"/>
  <c r="L101" i="3"/>
  <c r="L93" i="3"/>
  <c r="L109" i="3"/>
  <c r="L125" i="3"/>
  <c r="L117" i="3"/>
  <c r="L133" i="3"/>
  <c r="F191" i="3"/>
  <c r="L191" i="3" s="1"/>
  <c r="F195" i="3"/>
  <c r="L195" i="3" s="1"/>
  <c r="L246" i="3"/>
  <c r="L238" i="3"/>
  <c r="L230" i="3"/>
  <c r="L222" i="3"/>
  <c r="L214" i="3"/>
  <c r="L206" i="3"/>
  <c r="F85" i="3"/>
  <c r="L85" i="3" s="1"/>
  <c r="L100" i="3"/>
  <c r="L92" i="3"/>
  <c r="L108" i="3"/>
  <c r="L124" i="3"/>
  <c r="L116" i="3"/>
  <c r="L132" i="3"/>
  <c r="F202" i="3"/>
  <c r="L202" i="3" s="1"/>
  <c r="F194" i="3"/>
  <c r="L194" i="3" s="1"/>
  <c r="L245" i="3"/>
  <c r="L237" i="3"/>
  <c r="L221" i="3"/>
  <c r="L213" i="3"/>
  <c r="F84" i="3"/>
  <c r="L84" i="3" s="1"/>
  <c r="L99" i="3"/>
  <c r="L91" i="3"/>
  <c r="L107" i="3"/>
  <c r="L123" i="3"/>
  <c r="L115" i="3"/>
  <c r="L131" i="3"/>
  <c r="F201" i="3"/>
  <c r="L201" i="3" s="1"/>
  <c r="F193" i="3"/>
  <c r="L193" i="3" s="1"/>
  <c r="L244" i="3"/>
  <c r="L236" i="3"/>
  <c r="L228" i="3"/>
  <c r="L220" i="3"/>
  <c r="L212" i="3"/>
  <c r="L204" i="3"/>
  <c r="F79" i="3"/>
  <c r="L79" i="3" s="1"/>
  <c r="F83" i="3"/>
  <c r="L83" i="3" s="1"/>
  <c r="L98" i="3"/>
  <c r="L114" i="3"/>
  <c r="L106" i="3"/>
  <c r="L122" i="3"/>
  <c r="L138" i="3"/>
  <c r="L130" i="3"/>
  <c r="F200" i="3"/>
  <c r="F192" i="3"/>
  <c r="L192" i="3" s="1"/>
  <c r="L243" i="3"/>
  <c r="L235" i="3"/>
  <c r="L227" i="3"/>
  <c r="L211" i="3"/>
  <c r="L203" i="3"/>
  <c r="F90" i="3"/>
  <c r="L90" i="3" s="1"/>
  <c r="F82" i="3"/>
  <c r="L82" i="3" s="1"/>
  <c r="L97" i="3"/>
  <c r="L113" i="3"/>
  <c r="L105" i="3"/>
  <c r="L121" i="3"/>
  <c r="L137" i="3"/>
  <c r="L129" i="3"/>
  <c r="F199" i="3"/>
  <c r="L250" i="3"/>
  <c r="L226" i="3"/>
  <c r="L218" i="3"/>
  <c r="L210" i="3"/>
  <c r="F89" i="3"/>
  <c r="L89" i="3" s="1"/>
  <c r="F81" i="3"/>
  <c r="L81" i="3" s="1"/>
  <c r="L96" i="3"/>
  <c r="L112" i="3"/>
  <c r="L104" i="3"/>
  <c r="L120" i="3"/>
  <c r="L136" i="3"/>
  <c r="L128" i="3"/>
  <c r="F198" i="3"/>
  <c r="L198" i="3" s="1"/>
  <c r="L249" i="3"/>
  <c r="L225" i="3"/>
  <c r="L217" i="3"/>
  <c r="C55" i="3" l="1"/>
  <c r="C43" i="3"/>
  <c r="C31" i="3"/>
  <c r="E34" i="40"/>
  <c r="E34" i="44"/>
  <c r="D34" i="32"/>
  <c r="D34" i="29"/>
  <c r="D34" i="41"/>
  <c r="D34" i="43"/>
  <c r="D34" i="45"/>
  <c r="S143" i="3"/>
  <c r="G291" i="3"/>
  <c r="G279" i="3"/>
  <c r="G255" i="3"/>
  <c r="G179" i="3"/>
  <c r="G167" i="3"/>
  <c r="D17" i="10"/>
  <c r="D143" i="3"/>
  <c r="D14" i="44"/>
  <c r="C179" i="3"/>
  <c r="C167" i="3"/>
  <c r="C143" i="3"/>
  <c r="G67" i="3"/>
  <c r="G55" i="3"/>
  <c r="G31" i="3"/>
  <c r="E67" i="3"/>
  <c r="E55" i="3"/>
  <c r="E31" i="3"/>
  <c r="C14" i="43"/>
  <c r="C67" i="3"/>
  <c r="H19" i="3"/>
  <c r="K31" i="3"/>
  <c r="O31" i="3"/>
  <c r="P31" i="3"/>
  <c r="Q31" i="3"/>
  <c r="S31" i="3"/>
  <c r="T31" i="3"/>
  <c r="U31" i="3"/>
  <c r="V31" i="3"/>
  <c r="R31" i="3"/>
  <c r="W31" i="3"/>
  <c r="O143" i="3"/>
  <c r="D31" i="32"/>
  <c r="P143" i="3"/>
  <c r="D32" i="32"/>
  <c r="Q143" i="3"/>
  <c r="E255" i="3"/>
  <c r="K143" i="3"/>
  <c r="D367" i="3"/>
  <c r="D479" i="3"/>
  <c r="G479" i="3"/>
  <c r="H479" i="3"/>
  <c r="G367" i="3"/>
  <c r="E367" i="3"/>
  <c r="N19" i="3"/>
  <c r="K19" i="3"/>
  <c r="Q255" i="3"/>
  <c r="O367" i="3"/>
  <c r="F31" i="32"/>
  <c r="P367" i="3"/>
  <c r="O479" i="3"/>
  <c r="P479" i="3"/>
  <c r="Q479" i="3"/>
  <c r="S479" i="3"/>
  <c r="G34" i="32" s="1"/>
  <c r="T479" i="3"/>
  <c r="U479" i="3"/>
  <c r="V479" i="3"/>
  <c r="R479" i="3"/>
  <c r="W479" i="3"/>
  <c r="W143" i="3"/>
  <c r="D39" i="32"/>
  <c r="W255" i="3"/>
  <c r="W367" i="3"/>
  <c r="F39" i="32"/>
  <c r="C37" i="45"/>
  <c r="D37" i="45"/>
  <c r="C38" i="45"/>
  <c r="E38" i="45"/>
  <c r="F38" i="45"/>
  <c r="C37" i="44"/>
  <c r="C38" i="44"/>
  <c r="D38" i="44"/>
  <c r="F38" i="44"/>
  <c r="D37" i="43"/>
  <c r="F37" i="43"/>
  <c r="G37" i="43"/>
  <c r="D38" i="43"/>
  <c r="C37" i="42"/>
  <c r="D37" i="42"/>
  <c r="E37" i="42"/>
  <c r="G38" i="42"/>
  <c r="E36" i="41"/>
  <c r="G36" i="41"/>
  <c r="G37" i="40"/>
  <c r="G38" i="40"/>
  <c r="D37" i="29"/>
  <c r="E37" i="29"/>
  <c r="D38" i="29"/>
  <c r="G38" i="29"/>
  <c r="C37" i="10"/>
  <c r="V143" i="3"/>
  <c r="D37" i="32"/>
  <c r="V255" i="3"/>
  <c r="V367" i="3"/>
  <c r="F37" i="32"/>
  <c r="R143" i="3"/>
  <c r="D38" i="32"/>
  <c r="R255" i="3"/>
  <c r="R367" i="3"/>
  <c r="E20" i="45"/>
  <c r="G20" i="45"/>
  <c r="C20" i="44"/>
  <c r="D20" i="44"/>
  <c r="C20" i="43"/>
  <c r="E20" i="43"/>
  <c r="C20" i="42"/>
  <c r="D20" i="40"/>
  <c r="D20" i="29"/>
  <c r="G20" i="10"/>
  <c r="E20" i="32"/>
  <c r="H291" i="3"/>
  <c r="H403" i="3"/>
  <c r="H515" i="3"/>
  <c r="H279" i="3"/>
  <c r="H391" i="3"/>
  <c r="H503" i="3"/>
  <c r="F39" i="45"/>
  <c r="C34" i="45"/>
  <c r="C35" i="45"/>
  <c r="C36" i="45"/>
  <c r="D36" i="45"/>
  <c r="G36" i="45"/>
  <c r="C22" i="45"/>
  <c r="C34" i="43"/>
  <c r="C36" i="43"/>
  <c r="D39" i="43"/>
  <c r="F33" i="44"/>
  <c r="D34" i="44"/>
  <c r="D35" i="44"/>
  <c r="E35" i="44"/>
  <c r="G36" i="44"/>
  <c r="D22" i="44"/>
  <c r="E34" i="42"/>
  <c r="G36" i="42"/>
  <c r="D22" i="42"/>
  <c r="G37" i="41"/>
  <c r="D37" i="41"/>
  <c r="F33" i="41"/>
  <c r="D33" i="41"/>
  <c r="E20" i="41"/>
  <c r="D20" i="41"/>
  <c r="D39" i="41"/>
  <c r="E31" i="41"/>
  <c r="F22" i="41"/>
  <c r="D35" i="41"/>
  <c r="G39" i="41"/>
  <c r="G32" i="40"/>
  <c r="F32" i="40"/>
  <c r="D32" i="40"/>
  <c r="D515" i="3"/>
  <c r="D403" i="3"/>
  <c r="D291" i="3"/>
  <c r="D35" i="40"/>
  <c r="C39" i="40"/>
  <c r="I291" i="3"/>
  <c r="I403" i="3"/>
  <c r="I515" i="3"/>
  <c r="D22" i="40"/>
  <c r="G22" i="40"/>
  <c r="C403" i="3"/>
  <c r="F33" i="29"/>
  <c r="E391" i="3"/>
  <c r="D503" i="3"/>
  <c r="D391" i="3"/>
  <c r="D279" i="3"/>
  <c r="E503" i="3"/>
  <c r="E279" i="3"/>
  <c r="E34" i="29"/>
  <c r="E35" i="29"/>
  <c r="E36" i="29"/>
  <c r="G36" i="29"/>
  <c r="I279" i="3"/>
  <c r="I391" i="3"/>
  <c r="I503" i="3"/>
  <c r="E22" i="29"/>
  <c r="D33" i="10"/>
  <c r="D34" i="10"/>
  <c r="E34" i="10"/>
  <c r="D35" i="10"/>
  <c r="F32" i="10"/>
  <c r="U367" i="3"/>
  <c r="U255" i="3"/>
  <c r="U143" i="3"/>
  <c r="E33" i="32"/>
  <c r="P255" i="3"/>
  <c r="K255" i="3"/>
  <c r="K367" i="3"/>
  <c r="K479" i="3"/>
  <c r="G22" i="32"/>
  <c r="I479" i="3"/>
  <c r="I367" i="3"/>
  <c r="I255" i="3"/>
  <c r="H367" i="3"/>
  <c r="E479" i="3"/>
  <c r="G515" i="3"/>
  <c r="G503" i="3"/>
  <c r="F515" i="3"/>
  <c r="F503" i="3"/>
  <c r="F479" i="3"/>
  <c r="C479" i="3"/>
  <c r="E515" i="3"/>
  <c r="C515" i="3"/>
  <c r="C503" i="3"/>
  <c r="S367" i="3"/>
  <c r="Q367" i="3"/>
  <c r="G403" i="3"/>
  <c r="G391" i="3"/>
  <c r="F403" i="3"/>
  <c r="F391" i="3"/>
  <c r="F367" i="3"/>
  <c r="E403" i="3"/>
  <c r="C391" i="3"/>
  <c r="C367" i="3"/>
  <c r="F279" i="3"/>
  <c r="F255" i="3"/>
  <c r="E291" i="3"/>
  <c r="C33" i="41"/>
  <c r="C33" i="42"/>
  <c r="C33" i="45"/>
  <c r="C15" i="40"/>
  <c r="C14" i="41"/>
  <c r="G31" i="42"/>
  <c r="F32" i="43"/>
  <c r="F32" i="42"/>
  <c r="T367" i="3"/>
  <c r="X367" i="3" s="1"/>
  <c r="E39" i="44"/>
  <c r="E22" i="44"/>
  <c r="E22" i="43"/>
  <c r="E31" i="43"/>
  <c r="E39" i="42"/>
  <c r="E22" i="42"/>
  <c r="D31" i="44"/>
  <c r="D32" i="44"/>
  <c r="D32" i="43"/>
  <c r="D31" i="43"/>
  <c r="D31" i="42"/>
  <c r="C32" i="45"/>
  <c r="D31" i="45"/>
  <c r="C32" i="44"/>
  <c r="C39" i="44"/>
  <c r="C31" i="43"/>
  <c r="C39" i="43"/>
  <c r="C32" i="43"/>
  <c r="T143" i="3"/>
  <c r="D35" i="32" s="1"/>
  <c r="C39" i="42"/>
  <c r="C31" i="42"/>
  <c r="G34" i="42"/>
  <c r="C16" i="45"/>
  <c r="F31" i="43"/>
  <c r="G39" i="42"/>
  <c r="G34" i="44"/>
  <c r="C16" i="44"/>
  <c r="F31" i="44"/>
  <c r="C32" i="42"/>
  <c r="G10" i="45"/>
  <c r="G10" i="44"/>
  <c r="G10" i="43"/>
  <c r="G10" i="42"/>
  <c r="D31" i="41"/>
  <c r="C31" i="40"/>
  <c r="C32" i="41"/>
  <c r="G10" i="41"/>
  <c r="G10" i="40"/>
  <c r="G34" i="41"/>
  <c r="G34" i="40"/>
  <c r="G34" i="29"/>
  <c r="G34" i="10"/>
  <c r="O255" i="3"/>
  <c r="G10" i="32"/>
  <c r="G10" i="29"/>
  <c r="E39" i="10"/>
  <c r="E22" i="10"/>
  <c r="D39" i="10"/>
  <c r="D32" i="29"/>
  <c r="D31" i="29"/>
  <c r="D22" i="10"/>
  <c r="C32" i="10"/>
  <c r="C31" i="29"/>
  <c r="C17" i="44"/>
  <c r="C17" i="45"/>
  <c r="D17" i="29"/>
  <c r="G10" i="10"/>
  <c r="F39" i="10"/>
  <c r="F34" i="10"/>
  <c r="C33" i="44"/>
  <c r="C33" i="43"/>
  <c r="C32" i="40"/>
  <c r="L279" i="3" l="1"/>
  <c r="D41" i="43"/>
  <c r="L291" i="3"/>
  <c r="L403" i="3"/>
  <c r="X479" i="3"/>
  <c r="L515" i="3"/>
  <c r="L391" i="3"/>
  <c r="L503" i="3"/>
  <c r="X255" i="3"/>
  <c r="F31" i="29"/>
  <c r="G36" i="10"/>
  <c r="G33" i="10"/>
  <c r="E35" i="41"/>
  <c r="G33" i="42"/>
  <c r="G33" i="44"/>
  <c r="F38" i="40"/>
  <c r="G38" i="43"/>
  <c r="F157" i="3"/>
  <c r="L157" i="3" s="1"/>
  <c r="F165" i="3"/>
  <c r="L165" i="3" s="1"/>
  <c r="F150" i="3"/>
  <c r="L150" i="3" s="1"/>
  <c r="F48" i="3"/>
  <c r="L48" i="3" s="1"/>
  <c r="F33" i="3"/>
  <c r="L33" i="3" s="1"/>
  <c r="F41" i="3"/>
  <c r="L41" i="3" s="1"/>
  <c r="F158" i="3"/>
  <c r="L158" i="3" s="1"/>
  <c r="F166" i="3"/>
  <c r="L166" i="3" s="1"/>
  <c r="F151" i="3"/>
  <c r="L151" i="3" s="1"/>
  <c r="F49" i="3"/>
  <c r="L49" i="3" s="1"/>
  <c r="F34" i="3"/>
  <c r="L34" i="3" s="1"/>
  <c r="F42" i="3"/>
  <c r="L42" i="3" s="1"/>
  <c r="F159" i="3"/>
  <c r="L159" i="3" s="1"/>
  <c r="F144" i="3"/>
  <c r="L144" i="3" s="1"/>
  <c r="F152" i="3"/>
  <c r="L152" i="3" s="1"/>
  <c r="F50" i="3"/>
  <c r="L50" i="3" s="1"/>
  <c r="F35" i="3"/>
  <c r="L35" i="3" s="1"/>
  <c r="F31" i="3"/>
  <c r="F160" i="3"/>
  <c r="L160" i="3" s="1"/>
  <c r="F145" i="3"/>
  <c r="L145" i="3" s="1"/>
  <c r="F153" i="3"/>
  <c r="L153" i="3" s="1"/>
  <c r="F43" i="3"/>
  <c r="L43" i="3" s="1"/>
  <c r="F51" i="3"/>
  <c r="L51" i="3" s="1"/>
  <c r="F36" i="3"/>
  <c r="L36" i="3" s="1"/>
  <c r="F161" i="3"/>
  <c r="L161" i="3" s="1"/>
  <c r="F146" i="3"/>
  <c r="L146" i="3" s="1"/>
  <c r="F154" i="3"/>
  <c r="L154" i="3" s="1"/>
  <c r="F44" i="3"/>
  <c r="L44" i="3" s="1"/>
  <c r="F52" i="3"/>
  <c r="L52" i="3" s="1"/>
  <c r="F37" i="3"/>
  <c r="L37" i="3" s="1"/>
  <c r="F162" i="3"/>
  <c r="L162" i="3" s="1"/>
  <c r="F147" i="3"/>
  <c r="L147" i="3" s="1"/>
  <c r="F143" i="3"/>
  <c r="D21" i="32" s="1"/>
  <c r="F45" i="3"/>
  <c r="L45" i="3" s="1"/>
  <c r="F53" i="3"/>
  <c r="L53" i="3" s="1"/>
  <c r="F38" i="3"/>
  <c r="L38" i="3" s="1"/>
  <c r="F155" i="3"/>
  <c r="L155" i="3" s="1"/>
  <c r="F163" i="3"/>
  <c r="L163" i="3" s="1"/>
  <c r="F148" i="3"/>
  <c r="L148" i="3" s="1"/>
  <c r="F46" i="3"/>
  <c r="L46" i="3" s="1"/>
  <c r="F54" i="3"/>
  <c r="L54" i="3" s="1"/>
  <c r="F39" i="3"/>
  <c r="L39" i="3" s="1"/>
  <c r="F156" i="3"/>
  <c r="L156" i="3" s="1"/>
  <c r="F164" i="3"/>
  <c r="L164" i="3" s="1"/>
  <c r="F149" i="3"/>
  <c r="L149" i="3" s="1"/>
  <c r="F47" i="3"/>
  <c r="L47" i="3" s="1"/>
  <c r="F40" i="3"/>
  <c r="L40" i="3" s="1"/>
  <c r="F32" i="3"/>
  <c r="L32" i="3" s="1"/>
  <c r="E31" i="29"/>
  <c r="E41" i="29" s="1"/>
  <c r="F32" i="41"/>
  <c r="E35" i="32"/>
  <c r="F36" i="32"/>
  <c r="E32" i="10"/>
  <c r="G32" i="10"/>
  <c r="F36" i="40"/>
  <c r="F39" i="41"/>
  <c r="F39" i="44"/>
  <c r="F34" i="44"/>
  <c r="F34" i="42"/>
  <c r="F34" i="40"/>
  <c r="E33" i="41"/>
  <c r="G33" i="41"/>
  <c r="E32" i="42"/>
  <c r="G35" i="42"/>
  <c r="E36" i="45"/>
  <c r="H36" i="45" s="1"/>
  <c r="F33" i="45"/>
  <c r="G20" i="32"/>
  <c r="G37" i="29"/>
  <c r="E37" i="45"/>
  <c r="G32" i="32"/>
  <c r="F174" i="3"/>
  <c r="L174" i="3" s="1"/>
  <c r="F57" i="3"/>
  <c r="L57" i="3" s="1"/>
  <c r="F65" i="3"/>
  <c r="L65" i="3" s="1"/>
  <c r="F175" i="3"/>
  <c r="L175" i="3" s="1"/>
  <c r="F58" i="3"/>
  <c r="L58" i="3" s="1"/>
  <c r="F66" i="3"/>
  <c r="L66" i="3" s="1"/>
  <c r="F168" i="3"/>
  <c r="L168" i="3" s="1"/>
  <c r="F176" i="3"/>
  <c r="L176" i="3" s="1"/>
  <c r="F59" i="3"/>
  <c r="L59" i="3" s="1"/>
  <c r="F55" i="3"/>
  <c r="L55" i="3" s="1"/>
  <c r="F169" i="3"/>
  <c r="L169" i="3" s="1"/>
  <c r="F177" i="3"/>
  <c r="L177" i="3" s="1"/>
  <c r="F60" i="3"/>
  <c r="L60" i="3" s="1"/>
  <c r="F170" i="3"/>
  <c r="L170" i="3" s="1"/>
  <c r="F178" i="3"/>
  <c r="L178" i="3" s="1"/>
  <c r="F61" i="3"/>
  <c r="L61" i="3" s="1"/>
  <c r="F171" i="3"/>
  <c r="L171" i="3" s="1"/>
  <c r="F167" i="3"/>
  <c r="L167" i="3" s="1"/>
  <c r="F62" i="3"/>
  <c r="L62" i="3" s="1"/>
  <c r="F172" i="3"/>
  <c r="L172" i="3" s="1"/>
  <c r="F63" i="3"/>
  <c r="L63" i="3" s="1"/>
  <c r="F173" i="3"/>
  <c r="L173" i="3" s="1"/>
  <c r="F56" i="3"/>
  <c r="L56" i="3" s="1"/>
  <c r="F64" i="3"/>
  <c r="L64" i="3" s="1"/>
  <c r="E31" i="10"/>
  <c r="F31" i="41"/>
  <c r="G22" i="10"/>
  <c r="E39" i="40"/>
  <c r="G20" i="41"/>
  <c r="G32" i="42"/>
  <c r="E38" i="32"/>
  <c r="G37" i="42"/>
  <c r="G39" i="32"/>
  <c r="F182" i="3"/>
  <c r="L182" i="3" s="1"/>
  <c r="F190" i="3"/>
  <c r="L190" i="3" s="1"/>
  <c r="F73" i="3"/>
  <c r="L73" i="3" s="1"/>
  <c r="F183" i="3"/>
  <c r="L183" i="3" s="1"/>
  <c r="F179" i="3"/>
  <c r="F74" i="3"/>
  <c r="L74" i="3" s="1"/>
  <c r="F184" i="3"/>
  <c r="L184" i="3" s="1"/>
  <c r="F75" i="3"/>
  <c r="L75" i="3" s="1"/>
  <c r="F185" i="3"/>
  <c r="L185" i="3" s="1"/>
  <c r="F68" i="3"/>
  <c r="L68" i="3" s="1"/>
  <c r="F76" i="3"/>
  <c r="L76" i="3" s="1"/>
  <c r="F186" i="3"/>
  <c r="L186" i="3" s="1"/>
  <c r="F69" i="3"/>
  <c r="L69" i="3" s="1"/>
  <c r="F77" i="3"/>
  <c r="L77" i="3" s="1"/>
  <c r="F187" i="3"/>
  <c r="L187" i="3" s="1"/>
  <c r="F70" i="3"/>
  <c r="L70" i="3" s="1"/>
  <c r="F78" i="3"/>
  <c r="L78" i="3" s="1"/>
  <c r="F180" i="3"/>
  <c r="L180" i="3" s="1"/>
  <c r="F188" i="3"/>
  <c r="L188" i="3" s="1"/>
  <c r="F71" i="3"/>
  <c r="L71" i="3" s="1"/>
  <c r="F67" i="3"/>
  <c r="L67" i="3" s="1"/>
  <c r="F72" i="3"/>
  <c r="L72" i="3" s="1"/>
  <c r="F181" i="3"/>
  <c r="L181" i="3" s="1"/>
  <c r="F189" i="3"/>
  <c r="L189" i="3" s="1"/>
  <c r="L179" i="3"/>
  <c r="F34" i="43"/>
  <c r="F41" i="43" s="1"/>
  <c r="F34" i="41"/>
  <c r="F34" i="29"/>
  <c r="F35" i="10"/>
  <c r="G22" i="45"/>
  <c r="E20" i="44"/>
  <c r="E38" i="29"/>
  <c r="E37" i="44"/>
  <c r="G31" i="32"/>
  <c r="E31" i="42"/>
  <c r="E31" i="45"/>
  <c r="G32" i="44"/>
  <c r="F22" i="40"/>
  <c r="E32" i="40"/>
  <c r="H32" i="40" s="1"/>
  <c r="F37" i="41"/>
  <c r="E32" i="44"/>
  <c r="E32" i="43"/>
  <c r="E41" i="43" s="1"/>
  <c r="F37" i="44"/>
  <c r="F31" i="42"/>
  <c r="G22" i="42"/>
  <c r="G31" i="43"/>
  <c r="G22" i="44"/>
  <c r="F33" i="10"/>
  <c r="F16" i="29"/>
  <c r="G33" i="29"/>
  <c r="F39" i="42"/>
  <c r="G39" i="44"/>
  <c r="G35" i="44"/>
  <c r="G35" i="43"/>
  <c r="G33" i="45"/>
  <c r="E20" i="10"/>
  <c r="F20" i="45"/>
  <c r="E38" i="42"/>
  <c r="F37" i="45"/>
  <c r="G35" i="32"/>
  <c r="F31" i="40"/>
  <c r="F35" i="32"/>
  <c r="G22" i="43"/>
  <c r="G39" i="43"/>
  <c r="G31" i="44"/>
  <c r="G35" i="29"/>
  <c r="E33" i="29"/>
  <c r="E39" i="41"/>
  <c r="E39" i="45"/>
  <c r="F22" i="45"/>
  <c r="E37" i="10"/>
  <c r="E38" i="40"/>
  <c r="C31" i="45"/>
  <c r="G14" i="32"/>
  <c r="F36" i="10"/>
  <c r="G39" i="29"/>
  <c r="C39" i="29"/>
  <c r="E32" i="29"/>
  <c r="F33" i="40"/>
  <c r="E33" i="42"/>
  <c r="D39" i="44"/>
  <c r="F32" i="44"/>
  <c r="F41" i="44" s="1"/>
  <c r="D31" i="10"/>
  <c r="X143" i="3"/>
  <c r="F22" i="32"/>
  <c r="D36" i="10"/>
  <c r="G35" i="10"/>
  <c r="E35" i="10"/>
  <c r="E33" i="10"/>
  <c r="F35" i="29"/>
  <c r="E22" i="40"/>
  <c r="E31" i="32"/>
  <c r="C20" i="40"/>
  <c r="F31" i="10"/>
  <c r="C22" i="43"/>
  <c r="H22" i="43" s="1"/>
  <c r="G31" i="10"/>
  <c r="D31" i="40"/>
  <c r="D41" i="40" s="1"/>
  <c r="G34" i="45"/>
  <c r="H34" i="45" s="1"/>
  <c r="G34" i="43"/>
  <c r="E32" i="32"/>
  <c r="D35" i="29"/>
  <c r="D36" i="40"/>
  <c r="E33" i="40"/>
  <c r="E38" i="41"/>
  <c r="C38" i="41"/>
  <c r="D39" i="42"/>
  <c r="H39" i="42" s="1"/>
  <c r="D33" i="43"/>
  <c r="D36" i="41"/>
  <c r="F32" i="29"/>
  <c r="C32" i="29"/>
  <c r="D32" i="42"/>
  <c r="E39" i="43"/>
  <c r="E36" i="32"/>
  <c r="D32" i="10"/>
  <c r="E19" i="29"/>
  <c r="F36" i="29"/>
  <c r="D22" i="29"/>
  <c r="F35" i="40"/>
  <c r="E35" i="40"/>
  <c r="G31" i="40"/>
  <c r="G31" i="29"/>
  <c r="C31" i="44"/>
  <c r="G31" i="45"/>
  <c r="E14" i="10"/>
  <c r="F21" i="41"/>
  <c r="F17" i="29"/>
  <c r="D36" i="29"/>
  <c r="E39" i="29"/>
  <c r="D39" i="29"/>
  <c r="D33" i="29"/>
  <c r="D41" i="29" s="1"/>
  <c r="G36" i="40"/>
  <c r="G33" i="40"/>
  <c r="E32" i="41"/>
  <c r="F39" i="43"/>
  <c r="E36" i="10"/>
  <c r="C36" i="10"/>
  <c r="G22" i="29"/>
  <c r="C31" i="41"/>
  <c r="E31" i="44"/>
  <c r="E22" i="32"/>
  <c r="D36" i="32"/>
  <c r="E36" i="40"/>
  <c r="G31" i="41"/>
  <c r="G15" i="10"/>
  <c r="C34" i="29"/>
  <c r="H34" i="29" s="1"/>
  <c r="D22" i="39" s="1"/>
  <c r="E16" i="29"/>
  <c r="G39" i="40"/>
  <c r="F35" i="41"/>
  <c r="D33" i="42"/>
  <c r="D33" i="44"/>
  <c r="D41" i="44" s="1"/>
  <c r="G36" i="43"/>
  <c r="E36" i="43"/>
  <c r="C20" i="10"/>
  <c r="G20" i="40"/>
  <c r="F38" i="32"/>
  <c r="E37" i="32"/>
  <c r="E37" i="43"/>
  <c r="G37" i="45"/>
  <c r="H37" i="45" s="1"/>
  <c r="G38" i="32"/>
  <c r="G36" i="32"/>
  <c r="F15" i="10"/>
  <c r="C33" i="32"/>
  <c r="C22" i="44"/>
  <c r="E15" i="10"/>
  <c r="D39" i="40"/>
  <c r="C20" i="41"/>
  <c r="D32" i="41"/>
  <c r="D41" i="41" s="1"/>
  <c r="E37" i="41"/>
  <c r="F38" i="41"/>
  <c r="F35" i="42"/>
  <c r="C36" i="44"/>
  <c r="F35" i="44"/>
  <c r="D22" i="43"/>
  <c r="G32" i="43"/>
  <c r="F35" i="43"/>
  <c r="E22" i="45"/>
  <c r="D35" i="45"/>
  <c r="D20" i="10"/>
  <c r="E20" i="40"/>
  <c r="F20" i="42"/>
  <c r="F38" i="29"/>
  <c r="E37" i="40"/>
  <c r="F36" i="41"/>
  <c r="F37" i="42"/>
  <c r="G37" i="44"/>
  <c r="H37" i="44" s="1"/>
  <c r="F32" i="32"/>
  <c r="F22" i="10"/>
  <c r="D22" i="32"/>
  <c r="D20" i="32"/>
  <c r="F33" i="32"/>
  <c r="F34" i="32"/>
  <c r="C35" i="29"/>
  <c r="G32" i="29"/>
  <c r="F39" i="40"/>
  <c r="E22" i="41"/>
  <c r="D35" i="42"/>
  <c r="F22" i="43"/>
  <c r="D35" i="43"/>
  <c r="C39" i="45"/>
  <c r="E32" i="45"/>
  <c r="G32" i="45"/>
  <c r="H32" i="45" s="1"/>
  <c r="E33" i="45"/>
  <c r="E20" i="29"/>
  <c r="F20" i="40"/>
  <c r="D20" i="42"/>
  <c r="G20" i="43"/>
  <c r="C37" i="29"/>
  <c r="H37" i="29" s="1"/>
  <c r="D37" i="40"/>
  <c r="C38" i="43"/>
  <c r="D38" i="45"/>
  <c r="C37" i="32"/>
  <c r="G35" i="40"/>
  <c r="C22" i="41"/>
  <c r="G32" i="41"/>
  <c r="D38" i="41"/>
  <c r="F22" i="42"/>
  <c r="E35" i="42"/>
  <c r="F33" i="42"/>
  <c r="F22" i="44"/>
  <c r="E35" i="43"/>
  <c r="E33" i="43"/>
  <c r="D32" i="45"/>
  <c r="D41" i="45" s="1"/>
  <c r="F20" i="10"/>
  <c r="E20" i="42"/>
  <c r="F20" i="44"/>
  <c r="D37" i="10"/>
  <c r="C38" i="42"/>
  <c r="E38" i="44"/>
  <c r="E39" i="32"/>
  <c r="C20" i="32"/>
  <c r="C16" i="42"/>
  <c r="C17" i="43"/>
  <c r="D14" i="10"/>
  <c r="D14" i="29"/>
  <c r="D14" i="42"/>
  <c r="D14" i="40"/>
  <c r="D15" i="32"/>
  <c r="D17" i="45"/>
  <c r="D17" i="43"/>
  <c r="D17" i="41"/>
  <c r="E17" i="10"/>
  <c r="E17" i="29"/>
  <c r="E17" i="44"/>
  <c r="E17" i="42"/>
  <c r="E17" i="40"/>
  <c r="D34" i="42"/>
  <c r="D34" i="40"/>
  <c r="E34" i="45"/>
  <c r="E34" i="43"/>
  <c r="E34" i="41"/>
  <c r="E41" i="41" s="1"/>
  <c r="E34" i="32"/>
  <c r="G14" i="10"/>
  <c r="F22" i="29"/>
  <c r="E31" i="40"/>
  <c r="E41" i="40" s="1"/>
  <c r="D33" i="40"/>
  <c r="G35" i="41"/>
  <c r="F36" i="42"/>
  <c r="F36" i="44"/>
  <c r="C34" i="44"/>
  <c r="E33" i="44"/>
  <c r="F36" i="43"/>
  <c r="D36" i="43"/>
  <c r="G33" i="43"/>
  <c r="H33" i="43" s="1"/>
  <c r="G35" i="45"/>
  <c r="G20" i="29"/>
  <c r="C20" i="29"/>
  <c r="F20" i="43"/>
  <c r="G20" i="44"/>
  <c r="C20" i="45"/>
  <c r="F37" i="29"/>
  <c r="F37" i="40"/>
  <c r="D38" i="42"/>
  <c r="E38" i="43"/>
  <c r="G38" i="45"/>
  <c r="H38" i="45" s="1"/>
  <c r="G37" i="32"/>
  <c r="G33" i="32"/>
  <c r="C32" i="32"/>
  <c r="D36" i="42"/>
  <c r="D36" i="44"/>
  <c r="F33" i="43"/>
  <c r="E35" i="45"/>
  <c r="G39" i="45"/>
  <c r="F20" i="32"/>
  <c r="G20" i="42"/>
  <c r="D20" i="45"/>
  <c r="F37" i="10"/>
  <c r="D38" i="40"/>
  <c r="F38" i="43"/>
  <c r="G38" i="44"/>
  <c r="H38" i="44" s="1"/>
  <c r="I26" i="39" s="1"/>
  <c r="D33" i="32"/>
  <c r="F17" i="42"/>
  <c r="G16" i="44"/>
  <c r="F39" i="29"/>
  <c r="G22" i="41"/>
  <c r="D22" i="41"/>
  <c r="F20" i="41"/>
  <c r="G38" i="41"/>
  <c r="E36" i="42"/>
  <c r="E36" i="44"/>
  <c r="C35" i="44"/>
  <c r="C35" i="43"/>
  <c r="D39" i="45"/>
  <c r="D22" i="45"/>
  <c r="D33" i="45"/>
  <c r="F20" i="29"/>
  <c r="D19" i="41"/>
  <c r="D20" i="43"/>
  <c r="G37" i="10"/>
  <c r="C38" i="29"/>
  <c r="H38" i="29" s="1"/>
  <c r="F38" i="42"/>
  <c r="C37" i="43"/>
  <c r="H37" i="43" s="1"/>
  <c r="D37" i="44"/>
  <c r="C38" i="32"/>
  <c r="C34" i="42"/>
  <c r="H34" i="42" s="1"/>
  <c r="C14" i="45"/>
  <c r="C14" i="44"/>
  <c r="C14" i="42"/>
  <c r="C16" i="43"/>
  <c r="D14" i="32"/>
  <c r="D14" i="43"/>
  <c r="D14" i="41"/>
  <c r="D15" i="10"/>
  <c r="D17" i="44"/>
  <c r="D17" i="42"/>
  <c r="E17" i="45"/>
  <c r="E17" i="43"/>
  <c r="E17" i="41"/>
  <c r="C18" i="44"/>
  <c r="E14" i="32"/>
  <c r="C35" i="42"/>
  <c r="F14" i="10"/>
  <c r="F15" i="32"/>
  <c r="C38" i="40"/>
  <c r="C37" i="40"/>
  <c r="G15" i="32"/>
  <c r="C37" i="41"/>
  <c r="H37" i="41" s="1"/>
  <c r="D15" i="29"/>
  <c r="D19" i="45"/>
  <c r="E18" i="45"/>
  <c r="E21" i="32"/>
  <c r="E21" i="41"/>
  <c r="D16" i="29"/>
  <c r="D16" i="32"/>
  <c r="G16" i="29"/>
  <c r="F18" i="40"/>
  <c r="L479" i="3"/>
  <c r="D17" i="40"/>
  <c r="G21" i="32"/>
  <c r="F15" i="29"/>
  <c r="G15" i="29"/>
  <c r="F15" i="43"/>
  <c r="G14" i="45"/>
  <c r="G17" i="32"/>
  <c r="C15" i="32"/>
  <c r="D14" i="45"/>
  <c r="E15" i="29"/>
  <c r="D15" i="44"/>
  <c r="F17" i="32"/>
  <c r="E15" i="32"/>
  <c r="F14" i="32"/>
  <c r="G14" i="42"/>
  <c r="C19" i="44"/>
  <c r="D18" i="29"/>
  <c r="E21" i="10"/>
  <c r="F21" i="32"/>
  <c r="F21" i="10"/>
  <c r="G18" i="41"/>
  <c r="F18" i="10"/>
  <c r="F18" i="29"/>
  <c r="E18" i="29"/>
  <c r="C15" i="29"/>
  <c r="C15" i="10"/>
  <c r="C15" i="42"/>
  <c r="F21" i="45"/>
  <c r="F21" i="43"/>
  <c r="G18" i="29"/>
  <c r="D18" i="42"/>
  <c r="F21" i="42"/>
  <c r="F21" i="40"/>
  <c r="G21" i="44"/>
  <c r="G21" i="42"/>
  <c r="F18" i="41"/>
  <c r="D18" i="41"/>
  <c r="E14" i="42"/>
  <c r="F19" i="42"/>
  <c r="E15" i="42"/>
  <c r="F19" i="43"/>
  <c r="E18" i="40"/>
  <c r="C15" i="45"/>
  <c r="D21" i="43"/>
  <c r="G15" i="40"/>
  <c r="E14" i="44"/>
  <c r="E19" i="44"/>
  <c r="E14" i="43"/>
  <c r="C19" i="43"/>
  <c r="E19" i="45"/>
  <c r="E14" i="45"/>
  <c r="G18" i="40"/>
  <c r="F18" i="43"/>
  <c r="D18" i="44"/>
  <c r="E19" i="41"/>
  <c r="C21" i="41"/>
  <c r="F17" i="43"/>
  <c r="F17" i="41"/>
  <c r="G16" i="40"/>
  <c r="F14" i="40"/>
  <c r="F19" i="40"/>
  <c r="E18" i="41"/>
  <c r="G14" i="41"/>
  <c r="D15" i="41"/>
  <c r="G15" i="41"/>
  <c r="D19" i="42"/>
  <c r="F19" i="44"/>
  <c r="D19" i="44"/>
  <c r="G14" i="43"/>
  <c r="D19" i="43"/>
  <c r="G18" i="43"/>
  <c r="F18" i="44"/>
  <c r="E18" i="44"/>
  <c r="G19" i="41"/>
  <c r="F19" i="41"/>
  <c r="F14" i="41"/>
  <c r="F15" i="42"/>
  <c r="F15" i="41"/>
  <c r="F16" i="42"/>
  <c r="C19" i="45"/>
  <c r="G18" i="44"/>
  <c r="C15" i="41"/>
  <c r="C15" i="44"/>
  <c r="D21" i="44"/>
  <c r="G19" i="40"/>
  <c r="E15" i="41"/>
  <c r="D15" i="42"/>
  <c r="E15" i="44"/>
  <c r="G15" i="44"/>
  <c r="G15" i="43"/>
  <c r="G19" i="45"/>
  <c r="G15" i="45"/>
  <c r="E18" i="42"/>
  <c r="C18" i="45"/>
  <c r="D19" i="40"/>
  <c r="D15" i="40"/>
  <c r="F15" i="40"/>
  <c r="G14" i="44"/>
  <c r="E15" i="43"/>
  <c r="E15" i="45"/>
  <c r="F15" i="45"/>
  <c r="G18" i="42"/>
  <c r="F18" i="42"/>
  <c r="D18" i="45"/>
  <c r="D21" i="41"/>
  <c r="G17" i="45"/>
  <c r="G17" i="43"/>
  <c r="G17" i="41"/>
  <c r="E19" i="40"/>
  <c r="G19" i="42"/>
  <c r="E19" i="42"/>
  <c r="G19" i="44"/>
  <c r="F15" i="44"/>
  <c r="G19" i="43"/>
  <c r="E19" i="43"/>
  <c r="D15" i="45"/>
  <c r="D18" i="43"/>
  <c r="C18" i="43"/>
  <c r="E14" i="40"/>
  <c r="E15" i="40"/>
  <c r="E14" i="41"/>
  <c r="G15" i="42"/>
  <c r="D15" i="43"/>
  <c r="D18" i="40"/>
  <c r="E18" i="43"/>
  <c r="G18" i="45"/>
  <c r="D21" i="10"/>
  <c r="G21" i="10"/>
  <c r="G17" i="10"/>
  <c r="G18" i="32"/>
  <c r="D19" i="32"/>
  <c r="L367" i="3"/>
  <c r="C17" i="32"/>
  <c r="D17" i="32"/>
  <c r="E17" i="32"/>
  <c r="G16" i="32"/>
  <c r="D18" i="32"/>
  <c r="F17" i="10"/>
  <c r="F16" i="10"/>
  <c r="E18" i="10"/>
  <c r="C18" i="10"/>
  <c r="E16" i="32"/>
  <c r="E19" i="10"/>
  <c r="G18" i="10"/>
  <c r="D16" i="10"/>
  <c r="D18" i="10"/>
  <c r="F16" i="32"/>
  <c r="E21" i="43"/>
  <c r="E21" i="44"/>
  <c r="G21" i="43"/>
  <c r="C21" i="43"/>
  <c r="D21" i="45"/>
  <c r="E14" i="29"/>
  <c r="E16" i="45"/>
  <c r="E16" i="44"/>
  <c r="E16" i="43"/>
  <c r="E16" i="42"/>
  <c r="E16" i="41"/>
  <c r="E16" i="40"/>
  <c r="E21" i="29"/>
  <c r="F21" i="29"/>
  <c r="F19" i="29"/>
  <c r="E21" i="45"/>
  <c r="E21" i="40"/>
  <c r="G21" i="40"/>
  <c r="G17" i="29"/>
  <c r="G17" i="44"/>
  <c r="G17" i="42"/>
  <c r="G17" i="40"/>
  <c r="C15" i="43"/>
  <c r="G21" i="45"/>
  <c r="C21" i="45"/>
  <c r="G21" i="29"/>
  <c r="F19" i="32"/>
  <c r="D19" i="10"/>
  <c r="F19" i="10"/>
  <c r="D21" i="42"/>
  <c r="E18" i="32"/>
  <c r="E16" i="10"/>
  <c r="C21" i="42"/>
  <c r="F21" i="44"/>
  <c r="F17" i="44"/>
  <c r="F17" i="40"/>
  <c r="G14" i="29"/>
  <c r="G14" i="40"/>
  <c r="G16" i="45"/>
  <c r="G16" i="43"/>
  <c r="G16" i="42"/>
  <c r="G16" i="41"/>
  <c r="D19" i="29"/>
  <c r="D21" i="40"/>
  <c r="F14" i="29"/>
  <c r="F14" i="44"/>
  <c r="F14" i="43"/>
  <c r="F14" i="42"/>
  <c r="F16" i="44"/>
  <c r="F16" i="43"/>
  <c r="F16" i="41"/>
  <c r="F16" i="40"/>
  <c r="E21" i="42"/>
  <c r="G21" i="41"/>
  <c r="D16" i="40"/>
  <c r="D16" i="41"/>
  <c r="D16" i="42"/>
  <c r="D16" i="43"/>
  <c r="D16" i="44"/>
  <c r="D16" i="45"/>
  <c r="G19" i="32"/>
  <c r="G16" i="10"/>
  <c r="G19" i="10"/>
  <c r="G19" i="29"/>
  <c r="C21" i="44"/>
  <c r="F18" i="32"/>
  <c r="L255" i="3"/>
  <c r="E19" i="32"/>
  <c r="C19" i="40"/>
  <c r="C16" i="10"/>
  <c r="C19" i="42"/>
  <c r="C17" i="42"/>
  <c r="C17" i="40"/>
  <c r="H31" i="43"/>
  <c r="C18" i="42"/>
  <c r="C36" i="42"/>
  <c r="C22" i="42"/>
  <c r="H22" i="42" s="1"/>
  <c r="C35" i="40"/>
  <c r="C19" i="29"/>
  <c r="H19" i="29" s="1"/>
  <c r="C34" i="32"/>
  <c r="C33" i="29"/>
  <c r="C22" i="29"/>
  <c r="C18" i="40"/>
  <c r="C33" i="40"/>
  <c r="C35" i="10"/>
  <c r="C35" i="41"/>
  <c r="C18" i="29"/>
  <c r="C34" i="40"/>
  <c r="C36" i="32"/>
  <c r="C19" i="32"/>
  <c r="C36" i="29"/>
  <c r="H36" i="29" s="1"/>
  <c r="C19" i="41"/>
  <c r="C39" i="32"/>
  <c r="H39" i="32" s="1"/>
  <c r="C22" i="32"/>
  <c r="C33" i="10"/>
  <c r="C22" i="10"/>
  <c r="C39" i="10"/>
  <c r="C34" i="10"/>
  <c r="C39" i="41"/>
  <c r="H39" i="41" s="1"/>
  <c r="C16" i="32"/>
  <c r="C16" i="29"/>
  <c r="C16" i="41"/>
  <c r="C16" i="40"/>
  <c r="C17" i="10"/>
  <c r="C17" i="29"/>
  <c r="H17" i="29" s="1"/>
  <c r="C17" i="41"/>
  <c r="C19" i="10"/>
  <c r="C22" i="40"/>
  <c r="H22" i="40" s="1"/>
  <c r="C36" i="40"/>
  <c r="H36" i="40" s="1"/>
  <c r="C18" i="41"/>
  <c r="C34" i="41"/>
  <c r="C36" i="41"/>
  <c r="H36" i="41" s="1"/>
  <c r="C35" i="32"/>
  <c r="C18" i="32"/>
  <c r="X31" i="3"/>
  <c r="L31" i="3"/>
  <c r="C14" i="32"/>
  <c r="C31" i="10"/>
  <c r="C31" i="32"/>
  <c r="C14" i="29"/>
  <c r="C14" i="10"/>
  <c r="C14" i="40"/>
  <c r="H20" i="29" l="1"/>
  <c r="H37" i="10"/>
  <c r="H39" i="44"/>
  <c r="H31" i="42"/>
  <c r="G19" i="39" s="1"/>
  <c r="F41" i="42"/>
  <c r="E41" i="45"/>
  <c r="H22" i="29"/>
  <c r="H16" i="44"/>
  <c r="E24" i="41"/>
  <c r="E25" i="41" s="1"/>
  <c r="H38" i="42"/>
  <c r="H36" i="44"/>
  <c r="H39" i="40"/>
  <c r="E41" i="44"/>
  <c r="H34" i="43"/>
  <c r="E41" i="42"/>
  <c r="F41" i="45"/>
  <c r="D41" i="42"/>
  <c r="D6" i="42" s="1"/>
  <c r="H6" i="42" s="1"/>
  <c r="H38" i="43"/>
  <c r="F41" i="41"/>
  <c r="H34" i="41"/>
  <c r="L143" i="3"/>
  <c r="H35" i="45"/>
  <c r="H39" i="43"/>
  <c r="E41" i="10"/>
  <c r="D24" i="29"/>
  <c r="D25" i="29" s="1"/>
  <c r="C6" i="29" s="1"/>
  <c r="G6" i="29" s="1"/>
  <c r="H18" i="41"/>
  <c r="H15" i="10"/>
  <c r="H36" i="43"/>
  <c r="H33" i="45"/>
  <c r="E20" i="39"/>
  <c r="H37" i="42"/>
  <c r="G25" i="39" s="1"/>
  <c r="H33" i="41"/>
  <c r="F21" i="39" s="1"/>
  <c r="H32" i="10"/>
  <c r="C20" i="39" s="1"/>
  <c r="H33" i="44"/>
  <c r="H18" i="29"/>
  <c r="D24" i="43"/>
  <c r="D25" i="43" s="1"/>
  <c r="H35" i="41"/>
  <c r="H16" i="10"/>
  <c r="D24" i="44"/>
  <c r="D25" i="44" s="1"/>
  <c r="C6" i="44" s="1"/>
  <c r="G6" i="44" s="1"/>
  <c r="H37" i="40"/>
  <c r="H32" i="41"/>
  <c r="F20" i="39" s="1"/>
  <c r="H32" i="43"/>
  <c r="F41" i="10"/>
  <c r="D41" i="10"/>
  <c r="H22" i="45"/>
  <c r="H33" i="42"/>
  <c r="F41" i="29"/>
  <c r="H36" i="42"/>
  <c r="H19" i="45"/>
  <c r="J10" i="39" s="1"/>
  <c r="D21" i="29"/>
  <c r="E24" i="29"/>
  <c r="E25" i="29" s="1"/>
  <c r="H38" i="40"/>
  <c r="H35" i="43"/>
  <c r="F41" i="40"/>
  <c r="H32" i="44"/>
  <c r="H32" i="42"/>
  <c r="H35" i="10"/>
  <c r="H33" i="10"/>
  <c r="H16" i="29"/>
  <c r="H39" i="29"/>
  <c r="H19" i="41"/>
  <c r="F10" i="39" s="1"/>
  <c r="H35" i="42"/>
  <c r="H20" i="43"/>
  <c r="H11" i="39" s="1"/>
  <c r="G41" i="42"/>
  <c r="D9" i="42" s="1"/>
  <c r="H9" i="42" s="1"/>
  <c r="H35" i="44"/>
  <c r="I23" i="39" s="1"/>
  <c r="H22" i="44"/>
  <c r="H38" i="41"/>
  <c r="G41" i="45"/>
  <c r="D9" i="45" s="1"/>
  <c r="H9" i="45" s="1"/>
  <c r="G41" i="44"/>
  <c r="H39" i="45"/>
  <c r="J27" i="39" s="1"/>
  <c r="H20" i="44"/>
  <c r="I11" i="39" s="1"/>
  <c r="G41" i="43"/>
  <c r="D9" i="43" s="1"/>
  <c r="H9" i="43" s="1"/>
  <c r="H16" i="40"/>
  <c r="G24" i="40"/>
  <c r="G25" i="40" s="1"/>
  <c r="C9" i="40" s="1"/>
  <c r="G9" i="40" s="1"/>
  <c r="H35" i="40"/>
  <c r="G41" i="40"/>
  <c r="D9" i="40" s="1"/>
  <c r="H9" i="40" s="1"/>
  <c r="H16" i="41"/>
  <c r="F7" i="39" s="1"/>
  <c r="H33" i="40"/>
  <c r="E21" i="39" s="1"/>
  <c r="G41" i="41"/>
  <c r="H17" i="41"/>
  <c r="F8" i="39" s="1"/>
  <c r="H21" i="41"/>
  <c r="F12" i="39" s="1"/>
  <c r="H22" i="41"/>
  <c r="F13" i="39" s="1"/>
  <c r="G41" i="29"/>
  <c r="D9" i="29" s="1"/>
  <c r="H9" i="29" s="1"/>
  <c r="H35" i="29"/>
  <c r="D23" i="39" s="1"/>
  <c r="H19" i="40"/>
  <c r="E10" i="39" s="1"/>
  <c r="H18" i="40"/>
  <c r="H32" i="29"/>
  <c r="D20" i="39" s="1"/>
  <c r="H20" i="40"/>
  <c r="E11" i="39" s="1"/>
  <c r="H33" i="29"/>
  <c r="D21" i="39" s="1"/>
  <c r="H17" i="40"/>
  <c r="E8" i="39" s="1"/>
  <c r="G41" i="10"/>
  <c r="D9" i="10" s="1"/>
  <c r="H9" i="10" s="1"/>
  <c r="H19" i="10"/>
  <c r="C10" i="39" s="1"/>
  <c r="H18" i="10"/>
  <c r="H17" i="10"/>
  <c r="C8" i="39" s="1"/>
  <c r="H22" i="10"/>
  <c r="C13" i="39" s="1"/>
  <c r="G24" i="45"/>
  <c r="G25" i="45" s="1"/>
  <c r="H21" i="43"/>
  <c r="G24" i="44"/>
  <c r="G25" i="44" s="1"/>
  <c r="C9" i="44" s="1"/>
  <c r="G9" i="44" s="1"/>
  <c r="H17" i="44"/>
  <c r="I8" i="39" s="1"/>
  <c r="H21" i="44"/>
  <c r="H18" i="43"/>
  <c r="H19" i="44"/>
  <c r="H18" i="44"/>
  <c r="I9" i="39" s="1"/>
  <c r="H17" i="43"/>
  <c r="H8" i="39" s="1"/>
  <c r="E24" i="45"/>
  <c r="E25" i="45" s="1"/>
  <c r="E24" i="43"/>
  <c r="E25" i="43" s="1"/>
  <c r="H16" i="45"/>
  <c r="J7" i="39" s="1"/>
  <c r="H19" i="43"/>
  <c r="H10" i="39" s="1"/>
  <c r="H16" i="43"/>
  <c r="H17" i="45"/>
  <c r="H20" i="42"/>
  <c r="G11" i="39" s="1"/>
  <c r="H18" i="45"/>
  <c r="J9" i="39" s="1"/>
  <c r="H21" i="45"/>
  <c r="H15" i="43"/>
  <c r="H19" i="42"/>
  <c r="G10" i="39" s="1"/>
  <c r="H18" i="42"/>
  <c r="G9" i="39" s="1"/>
  <c r="H17" i="42"/>
  <c r="G8" i="39" s="1"/>
  <c r="H21" i="42"/>
  <c r="H16" i="42"/>
  <c r="G7" i="39" s="1"/>
  <c r="H20" i="41"/>
  <c r="F11" i="39" s="1"/>
  <c r="H20" i="45"/>
  <c r="J11" i="39" s="1"/>
  <c r="F24" i="41"/>
  <c r="F25" i="41" s="1"/>
  <c r="F24" i="45"/>
  <c r="F25" i="45" s="1"/>
  <c r="H20" i="10"/>
  <c r="C11" i="39" s="1"/>
  <c r="F24" i="42"/>
  <c r="F25" i="42" s="1"/>
  <c r="C8" i="42" s="1"/>
  <c r="G8" i="42" s="1"/>
  <c r="F24" i="43"/>
  <c r="F25" i="43" s="1"/>
  <c r="F24" i="44"/>
  <c r="F25" i="44" s="1"/>
  <c r="C8" i="44" s="1"/>
  <c r="G8" i="44" s="1"/>
  <c r="G24" i="41"/>
  <c r="G25" i="41" s="1"/>
  <c r="C9" i="41" s="1"/>
  <c r="G9" i="41" s="1"/>
  <c r="E24" i="44"/>
  <c r="E25" i="44" s="1"/>
  <c r="C7" i="44" s="1"/>
  <c r="G7" i="44" s="1"/>
  <c r="D24" i="41"/>
  <c r="D25" i="41" s="1"/>
  <c r="E24" i="42"/>
  <c r="E25" i="42" s="1"/>
  <c r="C7" i="42" s="1"/>
  <c r="G7" i="42" s="1"/>
  <c r="F24" i="40"/>
  <c r="F25" i="40" s="1"/>
  <c r="E24" i="40"/>
  <c r="E25" i="40" s="1"/>
  <c r="D24" i="40"/>
  <c r="D25" i="40" s="1"/>
  <c r="G24" i="29"/>
  <c r="G25" i="29" s="1"/>
  <c r="C9" i="29" s="1"/>
  <c r="G9" i="29" s="1"/>
  <c r="F24" i="29"/>
  <c r="F25" i="29" s="1"/>
  <c r="C8" i="29" s="1"/>
  <c r="G8" i="29" s="1"/>
  <c r="D24" i="42"/>
  <c r="D25" i="42" s="1"/>
  <c r="C6" i="42" s="1"/>
  <c r="G6" i="42" s="1"/>
  <c r="D24" i="45"/>
  <c r="D25" i="45" s="1"/>
  <c r="C6" i="45" s="1"/>
  <c r="G6" i="45" s="1"/>
  <c r="G24" i="42"/>
  <c r="G25" i="42" s="1"/>
  <c r="C9" i="42" s="1"/>
  <c r="G9" i="42" s="1"/>
  <c r="G24" i="43"/>
  <c r="G25" i="43" s="1"/>
  <c r="C9" i="43" s="1"/>
  <c r="G9" i="43" s="1"/>
  <c r="H15" i="44"/>
  <c r="I6" i="39" s="1"/>
  <c r="H15" i="45"/>
  <c r="J6" i="39" s="1"/>
  <c r="H15" i="42"/>
  <c r="G6" i="39" s="1"/>
  <c r="H15" i="41"/>
  <c r="F6" i="39" s="1"/>
  <c r="H15" i="40"/>
  <c r="H15" i="29"/>
  <c r="D6" i="39" s="1"/>
  <c r="G41" i="32"/>
  <c r="D9" i="32" s="1"/>
  <c r="H9" i="32" s="1"/>
  <c r="H34" i="32"/>
  <c r="B22" i="39" s="1"/>
  <c r="H35" i="32"/>
  <c r="B23" i="39" s="1"/>
  <c r="H38" i="32"/>
  <c r="B26" i="39" s="1"/>
  <c r="E41" i="32"/>
  <c r="D7" i="32" s="1"/>
  <c r="H7" i="32" s="1"/>
  <c r="H32" i="32"/>
  <c r="B20" i="39" s="1"/>
  <c r="H33" i="32"/>
  <c r="B21" i="39" s="1"/>
  <c r="H37" i="32"/>
  <c r="B25" i="39" s="1"/>
  <c r="H36" i="32"/>
  <c r="B24" i="39" s="1"/>
  <c r="H36" i="10"/>
  <c r="C24" i="39" s="1"/>
  <c r="F9" i="39"/>
  <c r="F23" i="39"/>
  <c r="C21" i="29"/>
  <c r="H21" i="29" s="1"/>
  <c r="D12" i="39" s="1"/>
  <c r="F27" i="39"/>
  <c r="F25" i="39"/>
  <c r="F26" i="39"/>
  <c r="H34" i="10"/>
  <c r="H39" i="10"/>
  <c r="C27" i="39" s="1"/>
  <c r="F24" i="39"/>
  <c r="H34" i="40"/>
  <c r="E22" i="39" s="1"/>
  <c r="F22" i="39"/>
  <c r="C21" i="40"/>
  <c r="H21" i="40" s="1"/>
  <c r="E12" i="39" s="1"/>
  <c r="C21" i="32"/>
  <c r="H21" i="32" s="1"/>
  <c r="B12" i="39" s="1"/>
  <c r="H34" i="44"/>
  <c r="G20" i="39"/>
  <c r="D41" i="32"/>
  <c r="D6" i="32" s="1"/>
  <c r="H6" i="32" s="1"/>
  <c r="I20" i="39"/>
  <c r="G27" i="39"/>
  <c r="I25" i="39"/>
  <c r="G23" i="39"/>
  <c r="J13" i="39"/>
  <c r="D6" i="43"/>
  <c r="H6" i="43" s="1"/>
  <c r="D8" i="42"/>
  <c r="H8" i="42" s="1"/>
  <c r="H31" i="29"/>
  <c r="B27" i="39"/>
  <c r="I27" i="39"/>
  <c r="H23" i="39"/>
  <c r="J25" i="39"/>
  <c r="D13" i="39"/>
  <c r="E13" i="39"/>
  <c r="D26" i="39"/>
  <c r="H20" i="39"/>
  <c r="D7" i="41"/>
  <c r="H7" i="41" s="1"/>
  <c r="I21" i="39"/>
  <c r="J24" i="39"/>
  <c r="H27" i="39"/>
  <c r="C21" i="10"/>
  <c r="F41" i="32"/>
  <c r="D8" i="32" s="1"/>
  <c r="H8" i="32" s="1"/>
  <c r="H22" i="39"/>
  <c r="H26" i="39"/>
  <c r="H24" i="39"/>
  <c r="G22" i="39"/>
  <c r="J21" i="39"/>
  <c r="H31" i="40"/>
  <c r="E19" i="39" s="1"/>
  <c r="H20" i="32"/>
  <c r="B11" i="39" s="1"/>
  <c r="J8" i="39"/>
  <c r="E26" i="39"/>
  <c r="E25" i="39"/>
  <c r="D8" i="40"/>
  <c r="H8" i="40" s="1"/>
  <c r="D25" i="39"/>
  <c r="E27" i="39"/>
  <c r="D9" i="41"/>
  <c r="H9" i="41" s="1"/>
  <c r="J22" i="39"/>
  <c r="H31" i="45"/>
  <c r="D8" i="43"/>
  <c r="H8" i="43" s="1"/>
  <c r="G24" i="39"/>
  <c r="H31" i="44"/>
  <c r="G13" i="39"/>
  <c r="J23" i="39"/>
  <c r="E6" i="39"/>
  <c r="G26" i="39"/>
  <c r="H31" i="41"/>
  <c r="F19" i="39" s="1"/>
  <c r="H9" i="39"/>
  <c r="H15" i="32"/>
  <c r="B6" i="39" s="1"/>
  <c r="D7" i="45"/>
  <c r="H7" i="45" s="1"/>
  <c r="D7" i="10"/>
  <c r="H7" i="10" s="1"/>
  <c r="D6" i="40"/>
  <c r="H6" i="40" s="1"/>
  <c r="E23" i="39"/>
  <c r="D8" i="44"/>
  <c r="H8" i="44" s="1"/>
  <c r="D7" i="44"/>
  <c r="H7" i="44" s="1"/>
  <c r="C25" i="39"/>
  <c r="C21" i="39"/>
  <c r="D7" i="39"/>
  <c r="C23" i="39"/>
  <c r="D7" i="40"/>
  <c r="H7" i="40" s="1"/>
  <c r="D8" i="41"/>
  <c r="H8" i="41" s="1"/>
  <c r="D6" i="29"/>
  <c r="H6" i="29" s="1"/>
  <c r="H16" i="32"/>
  <c r="B7" i="39" s="1"/>
  <c r="C6" i="39"/>
  <c r="D8" i="45"/>
  <c r="H8" i="45" s="1"/>
  <c r="D7" i="42"/>
  <c r="H7" i="42" s="1"/>
  <c r="D6" i="45"/>
  <c r="H6" i="45" s="1"/>
  <c r="H21" i="39"/>
  <c r="D24" i="39"/>
  <c r="D6" i="41"/>
  <c r="H6" i="41" s="1"/>
  <c r="D27" i="39"/>
  <c r="I24" i="39"/>
  <c r="C41" i="43"/>
  <c r="D5" i="43" s="1"/>
  <c r="H5" i="43" s="1"/>
  <c r="C41" i="45"/>
  <c r="D5" i="45" s="1"/>
  <c r="H5" i="45" s="1"/>
  <c r="C41" i="44"/>
  <c r="D5" i="44" s="1"/>
  <c r="H5" i="44" s="1"/>
  <c r="H13" i="39"/>
  <c r="D11" i="39"/>
  <c r="H14" i="41"/>
  <c r="F5" i="39" s="1"/>
  <c r="D6" i="44"/>
  <c r="H6" i="44" s="1"/>
  <c r="D7" i="29"/>
  <c r="H7" i="29" s="1"/>
  <c r="D24" i="32"/>
  <c r="D25" i="32" s="1"/>
  <c r="C6" i="32" s="1"/>
  <c r="G6" i="32" s="1"/>
  <c r="D8" i="29"/>
  <c r="H8" i="29" s="1"/>
  <c r="E24" i="39"/>
  <c r="H22" i="32"/>
  <c r="B13" i="39" s="1"/>
  <c r="J26" i="39"/>
  <c r="D8" i="10"/>
  <c r="H8" i="10" s="1"/>
  <c r="E7" i="39"/>
  <c r="E9" i="39"/>
  <c r="G24" i="32"/>
  <c r="G25" i="32" s="1"/>
  <c r="C9" i="32" s="1"/>
  <c r="G9" i="32" s="1"/>
  <c r="F24" i="10"/>
  <c r="F25" i="10" s="1"/>
  <c r="C8" i="10" s="1"/>
  <c r="G8" i="10" s="1"/>
  <c r="G21" i="39"/>
  <c r="H25" i="39"/>
  <c r="D6" i="10"/>
  <c r="H6" i="10" s="1"/>
  <c r="J20" i="39"/>
  <c r="H14" i="45"/>
  <c r="J5" i="39" s="1"/>
  <c r="D24" i="10"/>
  <c r="D25" i="10" s="1"/>
  <c r="C6" i="10" s="1"/>
  <c r="G6" i="10" s="1"/>
  <c r="F24" i="32"/>
  <c r="F25" i="32" s="1"/>
  <c r="C8" i="32" s="1"/>
  <c r="G8" i="32" s="1"/>
  <c r="I12" i="39"/>
  <c r="D9" i="39"/>
  <c r="H17" i="32"/>
  <c r="B8" i="39" s="1"/>
  <c r="C24" i="45"/>
  <c r="C25" i="45" s="1"/>
  <c r="C5" i="45" s="1"/>
  <c r="C8" i="40"/>
  <c r="G8" i="40" s="1"/>
  <c r="C6" i="41"/>
  <c r="G6" i="41" s="1"/>
  <c r="C8" i="41"/>
  <c r="G8" i="41" s="1"/>
  <c r="I10" i="39"/>
  <c r="C41" i="42"/>
  <c r="D5" i="42" s="1"/>
  <c r="H5" i="42" s="1"/>
  <c r="C6" i="43"/>
  <c r="G6" i="43" s="1"/>
  <c r="C8" i="43"/>
  <c r="G8" i="43" s="1"/>
  <c r="C7" i="41"/>
  <c r="G7" i="41" s="1"/>
  <c r="D10" i="39"/>
  <c r="H14" i="44"/>
  <c r="I5" i="39" s="1"/>
  <c r="C7" i="29"/>
  <c r="G7" i="29" s="1"/>
  <c r="C9" i="39"/>
  <c r="C7" i="40"/>
  <c r="G7" i="40" s="1"/>
  <c r="E24" i="10"/>
  <c r="E25" i="10" s="1"/>
  <c r="C7" i="10" s="1"/>
  <c r="G7" i="10" s="1"/>
  <c r="E24" i="32"/>
  <c r="E25" i="32" s="1"/>
  <c r="C7" i="32" s="1"/>
  <c r="G7" i="32" s="1"/>
  <c r="C26" i="39"/>
  <c r="H12" i="39"/>
  <c r="H14" i="42"/>
  <c r="G5" i="39" s="1"/>
  <c r="C41" i="29"/>
  <c r="D5" i="29" s="1"/>
  <c r="C7" i="43"/>
  <c r="G7" i="43" s="1"/>
  <c r="H14" i="43"/>
  <c r="C24" i="43"/>
  <c r="C25" i="43" s="1"/>
  <c r="D7" i="43"/>
  <c r="H7" i="43" s="1"/>
  <c r="I7" i="39"/>
  <c r="G24" i="10"/>
  <c r="G25" i="10" s="1"/>
  <c r="C9" i="10" s="1"/>
  <c r="G9" i="10" s="1"/>
  <c r="D9" i="44"/>
  <c r="H9" i="44" s="1"/>
  <c r="C7" i="39"/>
  <c r="H18" i="32"/>
  <c r="B9" i="39" s="1"/>
  <c r="D8" i="39"/>
  <c r="H19" i="39"/>
  <c r="C6" i="40"/>
  <c r="G6" i="40" s="1"/>
  <c r="G12" i="39"/>
  <c r="H19" i="32"/>
  <c r="B10" i="39" s="1"/>
  <c r="C24" i="42"/>
  <c r="C25" i="42" s="1"/>
  <c r="C41" i="40"/>
  <c r="D5" i="40" s="1"/>
  <c r="C41" i="41"/>
  <c r="C24" i="41"/>
  <c r="C25" i="41" s="1"/>
  <c r="I13" i="39"/>
  <c r="C24" i="44"/>
  <c r="C25" i="44" s="1"/>
  <c r="C41" i="32"/>
  <c r="H31" i="32"/>
  <c r="H14" i="10"/>
  <c r="H14" i="40"/>
  <c r="C24" i="40"/>
  <c r="C25" i="40" s="1"/>
  <c r="H31" i="10"/>
  <c r="C41" i="10"/>
  <c r="C24" i="29"/>
  <c r="C25" i="29" s="1"/>
  <c r="H14" i="29"/>
  <c r="C24" i="32"/>
  <c r="C25" i="32" s="1"/>
  <c r="H14" i="32"/>
  <c r="H21" i="10" l="1"/>
  <c r="H41" i="32"/>
  <c r="I31" i="32" s="1"/>
  <c r="J19" i="39"/>
  <c r="I22" i="39"/>
  <c r="I19" i="39"/>
  <c r="D19" i="39"/>
  <c r="C24" i="10"/>
  <c r="C25" i="10" s="1"/>
  <c r="C5" i="10" s="1"/>
  <c r="C22" i="39"/>
  <c r="H41" i="40"/>
  <c r="H41" i="44"/>
  <c r="H41" i="42"/>
  <c r="H41" i="41"/>
  <c r="H41" i="43"/>
  <c r="D10" i="45"/>
  <c r="H41" i="29"/>
  <c r="I31" i="29" s="1"/>
  <c r="H41" i="45"/>
  <c r="H24" i="45"/>
  <c r="D10" i="29"/>
  <c r="H5" i="29"/>
  <c r="J12" i="39"/>
  <c r="D10" i="44"/>
  <c r="H24" i="42"/>
  <c r="H5" i="39"/>
  <c r="H24" i="43"/>
  <c r="D5" i="41"/>
  <c r="H5" i="41" s="1"/>
  <c r="H7" i="39"/>
  <c r="G5" i="45"/>
  <c r="C9" i="45"/>
  <c r="G9" i="45" s="1"/>
  <c r="H6" i="39"/>
  <c r="C7" i="45"/>
  <c r="G7" i="45" s="1"/>
  <c r="D10" i="43"/>
  <c r="C5" i="43"/>
  <c r="C8" i="45"/>
  <c r="G8" i="45" s="1"/>
  <c r="C5" i="42"/>
  <c r="D10" i="42"/>
  <c r="H24" i="44"/>
  <c r="C5" i="41"/>
  <c r="H24" i="41"/>
  <c r="C5" i="44"/>
  <c r="D5" i="39"/>
  <c r="H24" i="29"/>
  <c r="D5" i="10"/>
  <c r="C5" i="40"/>
  <c r="B19" i="39"/>
  <c r="B5" i="39"/>
  <c r="H24" i="32"/>
  <c r="C5" i="32"/>
  <c r="H24" i="10"/>
  <c r="I14" i="10" s="1"/>
  <c r="C5" i="39"/>
  <c r="C5" i="29"/>
  <c r="H41" i="10"/>
  <c r="I34" i="10" s="1"/>
  <c r="C19" i="39"/>
  <c r="E5" i="39"/>
  <c r="H24" i="40"/>
  <c r="I21" i="40" s="1"/>
  <c r="D10" i="40"/>
  <c r="H5" i="40"/>
  <c r="D5" i="32"/>
  <c r="I20" i="29" l="1"/>
  <c r="I19" i="29"/>
  <c r="I18" i="29"/>
  <c r="I17" i="29"/>
  <c r="I22" i="29"/>
  <c r="I15" i="29"/>
  <c r="I16" i="29"/>
  <c r="D42" i="44"/>
  <c r="E42" i="44"/>
  <c r="F42" i="44"/>
  <c r="G42" i="44"/>
  <c r="I32" i="44"/>
  <c r="I38" i="44"/>
  <c r="I39" i="44"/>
  <c r="I37" i="44"/>
  <c r="I33" i="44"/>
  <c r="I36" i="44"/>
  <c r="I35" i="44"/>
  <c r="I31" i="44"/>
  <c r="I22" i="45"/>
  <c r="I16" i="45"/>
  <c r="I17" i="45"/>
  <c r="I21" i="45"/>
  <c r="I18" i="45"/>
  <c r="I19" i="45"/>
  <c r="I15" i="45"/>
  <c r="I20" i="45"/>
  <c r="I31" i="40"/>
  <c r="F42" i="40"/>
  <c r="G42" i="40"/>
  <c r="E42" i="40"/>
  <c r="D42" i="40"/>
  <c r="I32" i="40"/>
  <c r="I39" i="40"/>
  <c r="I33" i="40"/>
  <c r="I38" i="40"/>
  <c r="I35" i="40"/>
  <c r="I36" i="40"/>
  <c r="I37" i="40"/>
  <c r="I38" i="32"/>
  <c r="I36" i="32"/>
  <c r="I39" i="32"/>
  <c r="I33" i="32"/>
  <c r="I37" i="32"/>
  <c r="I34" i="32"/>
  <c r="I35" i="32"/>
  <c r="I32" i="32"/>
  <c r="E42" i="45"/>
  <c r="F42" i="45"/>
  <c r="G42" i="45"/>
  <c r="D42" i="45"/>
  <c r="I33" i="45"/>
  <c r="I34" i="45"/>
  <c r="I38" i="45"/>
  <c r="I32" i="45"/>
  <c r="I36" i="45"/>
  <c r="I35" i="45"/>
  <c r="I37" i="45"/>
  <c r="I39" i="45"/>
  <c r="I14" i="29"/>
  <c r="D42" i="29"/>
  <c r="E42" i="29"/>
  <c r="F42" i="29"/>
  <c r="G42" i="29"/>
  <c r="I36" i="29"/>
  <c r="I37" i="29"/>
  <c r="I33" i="29"/>
  <c r="I34" i="29"/>
  <c r="I32" i="29"/>
  <c r="I39" i="29"/>
  <c r="I38" i="29"/>
  <c r="I35" i="29"/>
  <c r="I31" i="10"/>
  <c r="I14" i="43"/>
  <c r="I20" i="43"/>
  <c r="I16" i="43"/>
  <c r="I18" i="43"/>
  <c r="I19" i="43"/>
  <c r="I22" i="43"/>
  <c r="I21" i="43"/>
  <c r="I15" i="43"/>
  <c r="I17" i="43"/>
  <c r="I18" i="41"/>
  <c r="I16" i="41"/>
  <c r="I20" i="41"/>
  <c r="I21" i="41"/>
  <c r="I17" i="41"/>
  <c r="I15" i="41"/>
  <c r="I19" i="41"/>
  <c r="I22" i="41"/>
  <c r="I21" i="29"/>
  <c r="I39" i="10"/>
  <c r="I14" i="40"/>
  <c r="I15" i="40"/>
  <c r="I18" i="40"/>
  <c r="I17" i="40"/>
  <c r="I16" i="40"/>
  <c r="I20" i="40"/>
  <c r="I19" i="40"/>
  <c r="I22" i="40"/>
  <c r="I20" i="42"/>
  <c r="I18" i="42"/>
  <c r="I22" i="42"/>
  <c r="I19" i="42"/>
  <c r="I17" i="42"/>
  <c r="I15" i="42"/>
  <c r="I16" i="42"/>
  <c r="I21" i="42"/>
  <c r="I31" i="43"/>
  <c r="G42" i="43"/>
  <c r="D42" i="43"/>
  <c r="E42" i="43"/>
  <c r="F42" i="43"/>
  <c r="I34" i="43"/>
  <c r="I33" i="43"/>
  <c r="I32" i="43"/>
  <c r="I39" i="43"/>
  <c r="I36" i="43"/>
  <c r="I38" i="43"/>
  <c r="I35" i="43"/>
  <c r="I37" i="43"/>
  <c r="I34" i="40"/>
  <c r="I34" i="44"/>
  <c r="I22" i="10"/>
  <c r="I16" i="10"/>
  <c r="I20" i="10"/>
  <c r="I19" i="10"/>
  <c r="I18" i="10"/>
  <c r="I15" i="10"/>
  <c r="I17" i="10"/>
  <c r="C42" i="10"/>
  <c r="D42" i="10"/>
  <c r="E42" i="10"/>
  <c r="F42" i="10"/>
  <c r="G42" i="10"/>
  <c r="I38" i="10"/>
  <c r="I32" i="10"/>
  <c r="I37" i="10"/>
  <c r="I35" i="10"/>
  <c r="I36" i="10"/>
  <c r="I33" i="10"/>
  <c r="I16" i="44"/>
  <c r="I17" i="44"/>
  <c r="I20" i="44"/>
  <c r="I15" i="44"/>
  <c r="I22" i="44"/>
  <c r="I18" i="44"/>
  <c r="I19" i="44"/>
  <c r="I21" i="44"/>
  <c r="I31" i="41"/>
  <c r="D42" i="41"/>
  <c r="E42" i="41"/>
  <c r="F42" i="41"/>
  <c r="G42" i="41"/>
  <c r="I32" i="41"/>
  <c r="I33" i="41"/>
  <c r="I37" i="41"/>
  <c r="I34" i="41"/>
  <c r="I35" i="41"/>
  <c r="I38" i="41"/>
  <c r="I36" i="41"/>
  <c r="I39" i="41"/>
  <c r="I31" i="45"/>
  <c r="I21" i="10"/>
  <c r="C42" i="42"/>
  <c r="F42" i="42"/>
  <c r="G42" i="42"/>
  <c r="E42" i="42"/>
  <c r="D42" i="42"/>
  <c r="I32" i="42"/>
  <c r="I39" i="42"/>
  <c r="I37" i="42"/>
  <c r="I33" i="42"/>
  <c r="I38" i="42"/>
  <c r="I36" i="42"/>
  <c r="I35" i="42"/>
  <c r="I34" i="42"/>
  <c r="C12" i="39"/>
  <c r="I15" i="32"/>
  <c r="I16" i="32"/>
  <c r="I14" i="32"/>
  <c r="C42" i="44"/>
  <c r="C42" i="40"/>
  <c r="I31" i="42"/>
  <c r="C42" i="43"/>
  <c r="C42" i="41"/>
  <c r="C42" i="29"/>
  <c r="H25" i="42"/>
  <c r="H25" i="45"/>
  <c r="C42" i="45"/>
  <c r="I14" i="45"/>
  <c r="D10" i="41"/>
  <c r="I14" i="42"/>
  <c r="C10" i="45"/>
  <c r="G5" i="43"/>
  <c r="C10" i="43"/>
  <c r="H25" i="43"/>
  <c r="C10" i="42"/>
  <c r="G5" i="42"/>
  <c r="I14" i="44"/>
  <c r="H25" i="44"/>
  <c r="C10" i="41"/>
  <c r="G5" i="41"/>
  <c r="C10" i="44"/>
  <c r="G5" i="44"/>
  <c r="H25" i="41"/>
  <c r="I14" i="41"/>
  <c r="H25" i="10"/>
  <c r="I20" i="32"/>
  <c r="H25" i="32"/>
  <c r="I21" i="32"/>
  <c r="I17" i="32"/>
  <c r="I18" i="32"/>
  <c r="I19" i="32"/>
  <c r="I22" i="32"/>
  <c r="C10" i="40"/>
  <c r="G5" i="40"/>
  <c r="G5" i="10"/>
  <c r="C10" i="10"/>
  <c r="D10" i="32"/>
  <c r="H5" i="32"/>
  <c r="C10" i="32"/>
  <c r="G5" i="32"/>
  <c r="G42" i="32"/>
  <c r="E42" i="32"/>
  <c r="F42" i="32"/>
  <c r="D42" i="32"/>
  <c r="H25" i="29"/>
  <c r="C42" i="32"/>
  <c r="H25" i="40"/>
  <c r="G5" i="29"/>
  <c r="C10" i="29"/>
  <c r="H5" i="10"/>
  <c r="D10" i="10"/>
  <c r="F26" i="40" l="1"/>
  <c r="G26" i="40"/>
  <c r="D26" i="40"/>
  <c r="E26" i="40"/>
  <c r="G26" i="43"/>
  <c r="F26" i="43"/>
  <c r="D26" i="43"/>
  <c r="E26" i="43"/>
  <c r="G26" i="45"/>
  <c r="F26" i="45"/>
  <c r="D26" i="45"/>
  <c r="E26" i="45"/>
  <c r="D26" i="29"/>
  <c r="E26" i="29"/>
  <c r="F26" i="29"/>
  <c r="G26" i="29"/>
  <c r="C26" i="42"/>
  <c r="F26" i="42"/>
  <c r="G26" i="42"/>
  <c r="D26" i="42"/>
  <c r="E26" i="42"/>
  <c r="D26" i="41"/>
  <c r="E26" i="41"/>
  <c r="F26" i="41"/>
  <c r="G26" i="41"/>
  <c r="D26" i="44"/>
  <c r="E26" i="44"/>
  <c r="F26" i="44"/>
  <c r="G26" i="44"/>
  <c r="C26" i="45"/>
  <c r="C26" i="43"/>
  <c r="C26" i="41"/>
  <c r="C26" i="44"/>
  <c r="G26" i="10"/>
  <c r="E26" i="10"/>
  <c r="D26" i="10"/>
  <c r="F26" i="10"/>
  <c r="C26" i="10"/>
  <c r="C26" i="40"/>
  <c r="C26" i="29"/>
  <c r="G26" i="32"/>
  <c r="D26" i="32"/>
  <c r="F26" i="32"/>
  <c r="E26" i="32"/>
  <c r="C26"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tc={26E1C300-C669-4E4A-990B-5B9E75326EC8}</author>
    <author>tc={AA3163FE-575E-4F1B-B329-F71791AF4DAD}</author>
    <author>tc={3BA0EC1C-7643-471E-A410-EDF4953A25DC}</author>
    <author>tc={A0F00992-3C1A-4AC9-9337-94D196CDF770}</author>
    <author>tc={783DA58A-DD35-4DBC-9686-723280C17A9F}</author>
    <author>tc={839BA1C4-601B-4BEE-A4B1-67C7CB0D3985}</author>
  </authors>
  <commentList>
    <comment ref="E13" authorId="0" shapeId="0" xr:uid="{26E1C300-C669-4E4A-990B-5B9E75326EC8}">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AA3163FE-575E-4F1B-B329-F71791AF4DAD}">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BA0EC1C-7643-471E-A410-EDF4953A25DC}">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A0F00992-3C1A-4AC9-9337-94D196CDF770}">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783DA58A-DD35-4DBC-9686-723280C17A9F}">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839BA1C4-601B-4BEE-A4B1-67C7CB0D398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tc={CF555F39-FFF1-42B4-A2BF-C9676AE48891}</author>
    <author>tc={60A98B74-8361-467C-A66E-22A3E9B0C14A}</author>
    <author>tc={F7FC1CE7-E529-4EB9-BC1B-F25BD82CA3B5}</author>
    <author>tc={502F8D65-0CE9-4BA4-B1C1-6D68FA268F1A}</author>
    <author>tc={63AF83D1-B2C7-4FAB-BE10-CA84D470EC58}</author>
    <author>tc={DC1690F5-2774-46A1-8FDE-67B989DE7DE5}</author>
  </authors>
  <commentList>
    <comment ref="E13" authorId="0" shapeId="0" xr:uid="{CF555F39-FFF1-42B4-A2BF-C9676AE48891}">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0A98B74-8361-467C-A66E-22A3E9B0C14A}">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F7FC1CE7-E529-4EB9-BC1B-F25BD82CA3B5}">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502F8D65-0CE9-4BA4-B1C1-6D68FA268F1A}">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63AF83D1-B2C7-4FAB-BE10-CA84D470EC58}">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DC1690F5-2774-46A1-8FDE-67B989DE7DE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tc={6457F517-6238-4543-9985-916315111906}</author>
    <author>tc={630F04ED-3775-4CD0-98B8-93B7E5181CAC}</author>
    <author>tc={E6A11209-9AB6-4A96-B3D0-90A4E7C23997}</author>
    <author>tc={ECF55CB3-FCDE-4C67-A5EA-325E9582FD93}</author>
    <author>tc={85106370-B084-495D-8B4D-84D0A26FDA6C}</author>
    <author>tc={B8CADE96-CB39-49E3-94E7-37D121B09DC3}</author>
  </authors>
  <commentList>
    <comment ref="E13" authorId="0" shapeId="0" xr:uid="{6457F517-6238-4543-9985-916315111906}">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30F04ED-3775-4CD0-98B8-93B7E5181CA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E6A11209-9AB6-4A96-B3D0-90A4E7C23997}">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ECF55CB3-FCDE-4C67-A5EA-325E9582FD9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85106370-B084-495D-8B4D-84D0A26FDA6C}">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B8CADE96-CB39-49E3-94E7-37D121B09DC3}">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tc={3FF07E88-8E13-455D-A6F4-8ED2898924CC}</author>
    <author>tc={06E17CFB-2B6D-4B97-A70B-6C6E108495FC}</author>
    <author>tc={394C4AAB-5527-443B-BE99-0632B61A76C1}</author>
    <author>tc={8B7B5F0A-337E-4D37-A4AE-4C41D78367E2}</author>
    <author>tc={E6729FF3-AF95-4C4D-8B5B-33BDE338A5A5}</author>
    <author>tc={2C4C8109-275A-413F-A27F-057115652B58}</author>
  </authors>
  <commentList>
    <comment ref="E13" authorId="0" shapeId="0" xr:uid="{3FF07E88-8E13-455D-A6F4-8ED2898924CC}">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6E17CFB-2B6D-4B97-A70B-6C6E108495F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94C4AAB-5527-443B-BE99-0632B61A76C1}">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8B7B5F0A-337E-4D37-A4AE-4C41D78367E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E6729FF3-AF95-4C4D-8B5B-33BDE338A5A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2C4C8109-275A-413F-A27F-057115652B5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tc={24C12A2E-9514-45B7-8D3B-FD5DD3B8B87D}</author>
    <author>tc={08AC92F5-EBE5-434A-92FE-8F7BB5056BC2}</author>
    <author>tc={C5EE89B5-3939-4EBB-B4E4-D128C97DA728}</author>
    <author>tc={D17CFAE7-BF10-4067-A658-717779890BB2}</author>
    <author>tc={3FE06379-0D6E-4C2D-ADC5-013A8C972DD5}</author>
    <author>tc={C05EAE59-DFCB-4AD7-B362-AD9105ED3C98}</author>
  </authors>
  <commentList>
    <comment ref="E13" authorId="0" shapeId="0" xr:uid="{24C12A2E-9514-45B7-8D3B-FD5DD3B8B87D}">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8AC92F5-EBE5-434A-92FE-8F7BB5056BC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C5EE89B5-3939-4EBB-B4E4-D128C97DA72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D17CFAE7-BF10-4067-A658-717779890BB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3FE06379-0D6E-4C2D-ADC5-013A8C972DD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C05EAE59-DFCB-4AD7-B362-AD9105ED3C9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tc={BAAF4241-3DCE-4D87-B5EC-2BCEEB4FF95A}</author>
    <author>tc={794C5D2F-32E9-47E9-B069-3946B240A912}</author>
    <author>tc={1AC505E3-93C0-4D94-B2E4-E5519EC82A53}</author>
    <author>tc={1437F9F4-D560-436F-8995-819AEB506BF6}</author>
    <author>tc={F1D60FB7-BD52-42D3-B8D3-697A5FCA8158}</author>
    <author>tc={B99ED12D-FBA1-44D1-A5CF-9E1D772F5FB3}</author>
    <author>tc={21012A1E-B5EA-4238-8879-95CE0B3FDE93}</author>
    <author>tc={DBD8FE98-2A2A-49C0-AF3F-42B6596B2AF8}</author>
  </authors>
  <commentList>
    <comment ref="B13" authorId="0" shapeId="0" xr:uid="{BAAF4241-3DCE-4D87-B5EC-2BCEEB4FF95A}">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B14" authorId="1" shapeId="0" xr:uid="{794C5D2F-32E9-47E9-B069-3946B240A91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B15" authorId="2" shapeId="0" xr:uid="{1AC505E3-93C0-4D94-B2E4-E5519EC82A53}">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t>
      </text>
    </comment>
    <comment ref="B16" authorId="3" shapeId="0" xr:uid="{1437F9F4-D560-436F-8995-819AEB506BF6}">
      <text>
        <t xml:space="preserve">[Threaded comment]
Your version of Excel allows you to read this threaded comment; however, any edits to it will get removed if the file is opened in a newer version of Excel. Learn more: https://go.microsoft.com/fwlink/?linkid=870924
Comment:
    “Second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
      </text>
    </comment>
    <comment ref="B17" authorId="4" shapeId="0" xr:uid="{F1D60FB7-BD52-42D3-B8D3-697A5FCA815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B18" authorId="5" shapeId="0" xr:uid="{B99ED12D-FBA1-44D1-A5CF-9E1D772F5FB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t>
      </text>
    </comment>
    <comment ref="B19" authorId="6" shapeId="0" xr:uid="{21012A1E-B5EA-4238-8879-95CE0B3FDE93}">
      <text>
        <t>[Threaded comment]
Your version of Excel allows you to read this threaded comment; however, any edits to it will get removed if the file is opened in a newer version of Excel. Learn more: https://go.microsoft.com/fwlink/?linkid=870924
Comment:
    Coal used domestically</t>
      </text>
    </comment>
    <comment ref="B20" authorId="7" shapeId="0" xr:uid="{DBD8FE98-2A2A-49C0-AF3F-42B6596B2AF8}">
      <text>
        <t xml:space="preserve">[Threaded comment]
Your version of Excel allows you to read this threaded comment; however, any edits to it will get removed if the file is opened in a newer version of Excel. Learn more: https://go.microsoft.com/fwlink/?linkid=870924
Comment:
    Supplied by the Jersey grid as calculated by Aether. </t>
      </text>
    </comment>
  </commentList>
</comments>
</file>

<file path=xl/sharedStrings.xml><?xml version="1.0" encoding="utf-8"?>
<sst xmlns="http://schemas.openxmlformats.org/spreadsheetml/2006/main" count="890" uniqueCount="113">
  <si>
    <t>Energy bill monitoring</t>
  </si>
  <si>
    <t>This spreadsheet is designed to help you monitor your energy use, costs and by extension the greenhouse gas emissions associated with your energy use. This spreadsheet contains three types of worksheet:</t>
  </si>
  <si>
    <t>Energy bill guide worksheet</t>
  </si>
  <si>
    <t xml:space="preserve">This gives you a crash-course on understanding your energy bills, in particular where to find the information you'll need to fill in the INPUT worksheets. </t>
  </si>
  <si>
    <t>INPUT worksheets</t>
  </si>
  <si>
    <t>Here is where you enter information on your energy use from your bills. For guidance on how to find the right info from your bills see the 'Energy bill guide' worksheet.
If your business has multiple sites, use a separate INPUT worksheet for each site. This spreadsheet is set-up for up to 5 sites.</t>
  </si>
  <si>
    <t>SUMMARY worksheets</t>
  </si>
  <si>
    <t xml:space="preserve">These use info you enter on the INPUT worksheets to summarise your annual spend and greenhouse gas emissions. Each year is summarised on a separate worksheet. All years are also summarised separately. </t>
  </si>
  <si>
    <t>For information on reducing your energy use see our</t>
  </si>
  <si>
    <t>eco active online resources</t>
  </si>
  <si>
    <t>Energy bill guide</t>
  </si>
  <si>
    <t>Fuel bills often contain lots of info and it's sometimes hard to make sense of it all. They all follow a similar pattern so you just need to know what to look for.</t>
  </si>
  <si>
    <t>In order to complete the INPUT worksheets you will need to find three pieces of information on your bills:</t>
  </si>
  <si>
    <r>
      <rPr>
        <b/>
        <sz val="12"/>
        <color rgb="FF00B3A2"/>
        <rFont val="Calibri"/>
        <family val="2"/>
        <scheme val="minor"/>
      </rPr>
      <t>1.</t>
    </r>
    <r>
      <rPr>
        <sz val="12"/>
        <color theme="1"/>
        <rFont val="Calibri"/>
        <family val="2"/>
        <scheme val="minor"/>
      </rPr>
      <t xml:space="preserve"> Bill date</t>
    </r>
  </si>
  <si>
    <r>
      <rPr>
        <b/>
        <sz val="12"/>
        <color rgb="FF00B3A2"/>
        <rFont val="Calibri"/>
        <family val="2"/>
        <scheme val="minor"/>
      </rPr>
      <t>2.</t>
    </r>
    <r>
      <rPr>
        <sz val="12"/>
        <color theme="1"/>
        <rFont val="Calibri"/>
        <family val="2"/>
        <scheme val="minor"/>
      </rPr>
      <t xml:space="preserve"> Total energy used - i.e. Units of electricity, kWh of Gas and Litres of Oil, Petrol or Diesel</t>
    </r>
  </si>
  <si>
    <r>
      <rPr>
        <b/>
        <sz val="12"/>
        <color rgb="FF00B3A2"/>
        <rFont val="Calibri"/>
        <family val="2"/>
        <scheme val="minor"/>
      </rPr>
      <t>3.</t>
    </r>
    <r>
      <rPr>
        <sz val="12"/>
        <color theme="1"/>
        <rFont val="Calibri"/>
        <family val="2"/>
        <scheme val="minor"/>
      </rPr>
      <t xml:space="preserve"> Total cost</t>
    </r>
  </si>
  <si>
    <t>Below are a selection of example energy bills with the info you'll need highlighted. You may not have all of these bills, or you may have different ones, but hopefully these examples will help show how easy it is to pull out the info you'll need to monitor your energy use.</t>
  </si>
  <si>
    <t>Electricity example bill</t>
  </si>
  <si>
    <t>Gas example bill</t>
  </si>
  <si>
    <t>Page 1</t>
  </si>
  <si>
    <t>Page 2</t>
  </si>
  <si>
    <t>Oil example bill</t>
  </si>
  <si>
    <t>Petrol/diesel example bill</t>
  </si>
  <si>
    <t>Bill data input: Site #1</t>
  </si>
  <si>
    <t xml:space="preserve">Input your energy consumption and spend from your fuel bills. Then view the summary tabs to learn about your greenhouse gas emissions. </t>
  </si>
  <si>
    <r>
      <t xml:space="preserve">1. Enter bill data against the relevant </t>
    </r>
    <r>
      <rPr>
        <i/>
        <sz val="11"/>
        <rFont val="Calibri"/>
        <family val="2"/>
        <scheme val="minor"/>
      </rPr>
      <t xml:space="preserve">Bill date month </t>
    </r>
    <r>
      <rPr>
        <sz val="11"/>
        <rFont val="Calibri"/>
        <family val="2"/>
        <scheme val="minor"/>
      </rPr>
      <t>(i.e. a bill received 27/05/2017 would be entered against May-17). Pay close attention to the Units Used (i.e. kWh for Gas), ensuring they match those in the table</t>
    </r>
  </si>
  <si>
    <t>2. If you receive multiple bills for a particular utility each month (i.e. petrol expenses for multiple refuels and/or vehicles) simply enter a monthly total. Do not add in extra lines as these won't pull through to the summary worksheets</t>
  </si>
  <si>
    <t>3. If you don't receive bills every month (perhaps you receive some quarterly or annually) simply leave those months blank or enter 0</t>
  </si>
  <si>
    <t>4. If you don't need some of the fuel columns or historic dates simply leave them blank. If you don't want to see these sections, you can highlight the rows or columns, right click and select Hide. Deleting sections will cause errors on other worksheets</t>
  </si>
  <si>
    <t>For guidance on how to find the right info from your bills see the 'Energy bill guide' worksheet.</t>
  </si>
  <si>
    <t xml:space="preserve">Optional </t>
  </si>
  <si>
    <t>Electricity</t>
  </si>
  <si>
    <t xml:space="preserve">Gas LPG </t>
  </si>
  <si>
    <t>Gas oil</t>
  </si>
  <si>
    <t>Burning oil</t>
  </si>
  <si>
    <t>Petrol</t>
  </si>
  <si>
    <t>Diesel</t>
  </si>
  <si>
    <t>Air Travel</t>
  </si>
  <si>
    <t>Biodiesel (second generation renewable diesel)</t>
  </si>
  <si>
    <t xml:space="preserve">House coal </t>
  </si>
  <si>
    <t>Your Benchmark</t>
  </si>
  <si>
    <t>Bill date month</t>
  </si>
  <si>
    <t>Units Used (kWh)</t>
  </si>
  <si>
    <t>Cost (£)</t>
  </si>
  <si>
    <t>Quantity (Litres)</t>
  </si>
  <si>
    <t>CO2 (kg)</t>
  </si>
  <si>
    <t>Quantity (Kg)</t>
  </si>
  <si>
    <t xml:space="preserve">Cost (£) </t>
  </si>
  <si>
    <t>e.g. # of rooms occupied</t>
  </si>
  <si>
    <t>Bill data input: Site #2</t>
  </si>
  <si>
    <r>
      <t xml:space="preserve">1. Enter bill data against the relevant </t>
    </r>
    <r>
      <rPr>
        <i/>
        <sz val="11"/>
        <rFont val="Calibri"/>
        <family val="2"/>
        <scheme val="minor"/>
      </rPr>
      <t>Bill date month</t>
    </r>
    <r>
      <rPr>
        <sz val="11"/>
        <rFont val="Calibri"/>
        <family val="2"/>
        <scheme val="minor"/>
      </rPr>
      <t xml:space="preserve"> (i.e. a bill received 27/05/2017 would be entered against May-17). Pay close attention to the Units Used (i.e. kWh for Gas), ensuring they match those in the table</t>
    </r>
  </si>
  <si>
    <t xml:space="preserve">Gas oil </t>
  </si>
  <si>
    <t>Bill data input: Site #3</t>
  </si>
  <si>
    <t>Optional</t>
  </si>
  <si>
    <t>Gas LPG</t>
  </si>
  <si>
    <t>Bill data input: Site #4</t>
  </si>
  <si>
    <t xml:space="preserve">Gas Oil </t>
  </si>
  <si>
    <t>Bill data input: Site #5</t>
  </si>
  <si>
    <t>2017 energy costs and associated emissions</t>
  </si>
  <si>
    <t>Your business greenhouse gas emissions (tonnes)</t>
  </si>
  <si>
    <t>Your business energy cost (£)</t>
  </si>
  <si>
    <t>Your business greenhouse gas emissions (t) / your benchmark</t>
  </si>
  <si>
    <t>Your business energy cost (£) / your benchmark</t>
  </si>
  <si>
    <t>Site #1</t>
  </si>
  <si>
    <t>Site #2</t>
  </si>
  <si>
    <t>Site #3</t>
  </si>
  <si>
    <t>Site #4</t>
  </si>
  <si>
    <t>Site #5</t>
  </si>
  <si>
    <t>Total</t>
  </si>
  <si>
    <t>Your benchmark</t>
  </si>
  <si>
    <t>Your business greenhouse gas emissions breakdown (kg)</t>
  </si>
  <si>
    <t>TOTAL</t>
  </si>
  <si>
    <t>% Split by fuel type</t>
  </si>
  <si>
    <t xml:space="preserve">Burning oil </t>
  </si>
  <si>
    <t xml:space="preserve">Biodiesel </t>
  </si>
  <si>
    <t>House coal</t>
  </si>
  <si>
    <t>Air travel</t>
  </si>
  <si>
    <r>
      <t>TOTAL kgCO</t>
    </r>
    <r>
      <rPr>
        <sz val="8"/>
        <color theme="1"/>
        <rFont val="Calibri"/>
        <family val="2"/>
        <scheme val="minor"/>
      </rPr>
      <t>2</t>
    </r>
    <r>
      <rPr>
        <sz val="11"/>
        <color theme="1"/>
        <rFont val="Calibri"/>
        <family val="2"/>
        <scheme val="minor"/>
      </rPr>
      <t>e</t>
    </r>
  </si>
  <si>
    <r>
      <t>TOTAL tCO</t>
    </r>
    <r>
      <rPr>
        <sz val="8"/>
        <color theme="1"/>
        <rFont val="Calibri"/>
        <family val="2"/>
        <scheme val="minor"/>
      </rPr>
      <t>2</t>
    </r>
    <r>
      <rPr>
        <sz val="11"/>
        <color theme="1"/>
        <rFont val="Calibri"/>
        <family val="2"/>
        <scheme val="minor"/>
      </rPr>
      <t>e</t>
    </r>
  </si>
  <si>
    <t>% Split by location</t>
  </si>
  <si>
    <t>Your business energy cost breakdown (£)</t>
  </si>
  <si>
    <t>Biodiesel</t>
  </si>
  <si>
    <t>TOTAL (£)</t>
  </si>
  <si>
    <t>2018 energy costs and associated emissions</t>
  </si>
  <si>
    <t>2019 energy costs and associated emissions</t>
  </si>
  <si>
    <t>2020 energy costs and associated emissions</t>
  </si>
  <si>
    <t>2021 energy costs and associated emissions</t>
  </si>
  <si>
    <t>2022 energy costs and associated emissions</t>
  </si>
  <si>
    <t>2023 energy costs and associated emissions</t>
  </si>
  <si>
    <t>2024 energy costs and associated emissions</t>
  </si>
  <si>
    <t>2025 energy costs and associated emissions</t>
  </si>
  <si>
    <t>Annual emissions (kgCO2e)</t>
  </si>
  <si>
    <t>Annual energy cost (£)</t>
  </si>
  <si>
    <t>Calculations</t>
  </si>
  <si>
    <t>Carbon Factors</t>
  </si>
  <si>
    <t xml:space="preserve">The Carbon Factors used in this spreadsheet are current as of December 2020.  Changes related to the greenhouse gas emissions from french grid electricity generations across the years are included within calculations. Please note, the majority of Jersey's electricity is imported from France meaning all associated emissions are internationally accounted for by France. However, to understand your 'actual' impact the current French grid average is used as a suitable factor against your electricity use. In reality the greenhouse gas emissions associated with electricity vary from year to year dependent on how much electricity is generated on-Island. 
</t>
  </si>
  <si>
    <t>2022+</t>
  </si>
  <si>
    <t>Fuel Type</t>
  </si>
  <si>
    <t>kgCO2e/kWh (net CV)</t>
  </si>
  <si>
    <t xml:space="preserve">kgCO2e/Litre </t>
  </si>
  <si>
    <t>kgCO2e/kg</t>
  </si>
  <si>
    <t>LPG</t>
  </si>
  <si>
    <t>Biodiesel/second generation renewable diesel</t>
  </si>
  <si>
    <t>Burning oil (aka) Kerosene</t>
  </si>
  <si>
    <t>French Grid average for electricity generation</t>
  </si>
  <si>
    <t>Site specific calculations</t>
  </si>
  <si>
    <t>The below is the conversion of your usage to greenhouse gas emissions. The usage entered on each INPUT sheet is multiplied by the relevent carbon factors (above) to give the associated emissions from this activity.</t>
  </si>
  <si>
    <t>EMISSIONS SUMMARY (kgCO2e)</t>
  </si>
  <si>
    <t>COST SUMMARY (£)</t>
  </si>
  <si>
    <t>Burning Oil</t>
  </si>
  <si>
    <t>Month</t>
  </si>
  <si>
    <t>EMISSION SUMMARY (kgCO2e)</t>
  </si>
  <si>
    <t>Biodisel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</si>
</sst>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dd/mm/yy;@"/>
    <numFmt numFmtId="165" formatCode="_-[$£-809]* #,##0_-;\-[$£-809]* #,##0_-;_-[$£-809]* &quot;-&quot;??_-;_-@_-"/>
    <numFmt numFmtId="166" formatCode="0.0"/>
    <numFmt numFmtId="167" formatCode="_(* #,##0_);_(* \(#,##0\);_(* &quot;-&quot;??_);_(@_)"/>
    <numFmt numFmtId="168" formatCode="&quot;£&quot;#,##0"/>
    <numFmt numFmtId="169" formatCode="0.000"/>
    <numFmt numFmtId="170" formatCode="_-[$£-809]* #,##0.00_-;\-[$£-809]* #,##0.00_-;_-[$£-809]* &quot;-&quot;??_-;_-@_-"/>
    <numFmt numFmtId="171" formatCode="0.00000"/>
    <numFmt numFmtId="172" formatCode="0.000000"/>
    <numFmt numFmtId="173" formatCode="0.0000"/>
  </numFmts>
  <fonts count="2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0"/>
      <color theme="1"/>
      <name val="Arial"/>
      <family val="2"/>
    </font>
    <font>
      <b/>
      <sz val="14"/>
      <color theme="1"/>
      <name val="Calibri"/>
      <family val="2"/>
      <scheme val="minor"/>
    </font>
    <font>
      <b/>
      <sz val="10"/>
      <color theme="1"/>
      <name val="Calibri"/>
      <family val="2"/>
      <scheme val="minor"/>
    </font>
    <font>
      <sz val="10"/>
      <color theme="1"/>
      <name val="Calibri"/>
      <family val="2"/>
      <scheme val="minor"/>
    </font>
    <font>
      <sz val="12"/>
      <color theme="1"/>
      <name val="Calibri"/>
      <family val="2"/>
      <scheme val="minor"/>
    </font>
    <font>
      <sz val="8"/>
      <color theme="1"/>
      <name val="Calibri"/>
      <family val="2"/>
      <scheme val="minor"/>
    </font>
    <font>
      <u/>
      <sz val="11"/>
      <color theme="10"/>
      <name val="Calibri"/>
      <family val="2"/>
      <scheme val="minor"/>
    </font>
    <font>
      <b/>
      <sz val="24"/>
      <color rgb="FF00B3A2"/>
      <name val="Calibri"/>
      <family val="2"/>
      <scheme val="minor"/>
    </font>
    <font>
      <b/>
      <sz val="12"/>
      <color rgb="FF00B3A2"/>
      <name val="Calibri"/>
      <family val="2"/>
      <scheme val="minor"/>
    </font>
    <font>
      <sz val="11"/>
      <name val="Calibri"/>
      <family val="2"/>
      <scheme val="minor"/>
    </font>
    <font>
      <sz val="20"/>
      <color rgb="FFFF0000"/>
      <name val="Calibri"/>
      <family val="2"/>
      <scheme val="minor"/>
    </font>
    <font>
      <b/>
      <sz val="16"/>
      <color rgb="FFFF0000"/>
      <name val="Calibri"/>
      <family val="2"/>
      <scheme val="minor"/>
    </font>
    <font>
      <b/>
      <u/>
      <sz val="12"/>
      <name val="Calibri"/>
      <family val="2"/>
      <scheme val="minor"/>
    </font>
    <font>
      <b/>
      <sz val="12"/>
      <color theme="1"/>
      <name val="Calibri"/>
      <family val="2"/>
      <scheme val="minor"/>
    </font>
    <font>
      <b/>
      <sz val="11"/>
      <name val="Calibri"/>
      <family val="2"/>
      <scheme val="minor"/>
    </font>
    <font>
      <sz val="11"/>
      <color rgb="FFFF0000"/>
      <name val="Calibri"/>
      <family val="2"/>
      <scheme val="minor"/>
    </font>
    <font>
      <sz val="12"/>
      <color rgb="FFFF0000"/>
      <name val="Calibri"/>
      <family val="2"/>
      <scheme val="minor"/>
    </font>
    <font>
      <b/>
      <sz val="16"/>
      <color theme="1"/>
      <name val="Calibri"/>
      <family val="2"/>
      <scheme val="minor"/>
    </font>
    <font>
      <i/>
      <sz val="11"/>
      <name val="Calibri"/>
      <family val="2"/>
      <scheme val="minor"/>
    </font>
  </fonts>
  <fills count="21">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5" tint="-0.249977111117893"/>
        <bgColor indexed="64"/>
      </patternFill>
    </fill>
    <fill>
      <patternFill patternType="solid">
        <fgColor rgb="FF00B3A2"/>
        <bgColor indexed="64"/>
      </patternFill>
    </fill>
    <fill>
      <patternFill patternType="solid">
        <fgColor theme="0" tint="-0.249977111117893"/>
        <bgColor indexed="64"/>
      </patternFill>
    </fill>
    <fill>
      <patternFill patternType="solid">
        <fgColor rgb="FF7030A0"/>
        <bgColor indexed="64"/>
      </patternFill>
    </fill>
    <fill>
      <patternFill patternType="solid">
        <fgColor theme="0" tint="-0.499984740745262"/>
        <bgColor indexed="64"/>
      </patternFill>
    </fill>
    <fill>
      <patternFill patternType="solid">
        <fgColor theme="5"/>
        <bgColor indexed="64"/>
      </patternFill>
    </fill>
    <fill>
      <patternFill patternType="solid">
        <fgColor theme="7"/>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2" tint="-0.499984740745262"/>
        <bgColor indexed="64"/>
      </patternFill>
    </fill>
    <fill>
      <patternFill patternType="solid">
        <fgColor rgb="FF0070C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358">
    <xf numFmtId="0" fontId="0" fillId="0" borderId="0" xfId="0"/>
    <xf numFmtId="164" fontId="0" fillId="0" borderId="0" xfId="0" applyNumberFormat="1" applyAlignment="1">
      <alignment horizontal="center"/>
    </xf>
    <xf numFmtId="0" fontId="0" fillId="0" borderId="0" xfId="0" applyAlignment="1">
      <alignment horizontal="center"/>
    </xf>
    <xf numFmtId="164" fontId="0" fillId="0" borderId="1" xfId="0" applyNumberFormat="1" applyBorder="1" applyAlignment="1">
      <alignment horizontal="center"/>
    </xf>
    <xf numFmtId="165" fontId="0" fillId="0" borderId="0" xfId="0" applyNumberFormat="1" applyAlignment="1">
      <alignment horizontal="center"/>
    </xf>
    <xf numFmtId="165" fontId="0" fillId="0" borderId="0" xfId="0" applyNumberFormat="1"/>
    <xf numFmtId="1" fontId="0" fillId="0" borderId="0" xfId="0" applyNumberFormat="1" applyAlignment="1">
      <alignment horizontal="center"/>
    </xf>
    <xf numFmtId="1" fontId="0" fillId="3" borderId="1" xfId="0" applyNumberFormat="1" applyFill="1" applyBorder="1" applyAlignment="1">
      <alignment horizontal="center"/>
    </xf>
    <xf numFmtId="165" fontId="0" fillId="3" borderId="1" xfId="0" applyNumberFormat="1" applyFill="1" applyBorder="1" applyAlignment="1">
      <alignment horizontal="center"/>
    </xf>
    <xf numFmtId="1" fontId="0" fillId="3" borderId="1" xfId="1" applyNumberFormat="1" applyFont="1" applyFill="1" applyBorder="1" applyAlignment="1">
      <alignment horizontal="center"/>
    </xf>
    <xf numFmtId="0" fontId="0" fillId="6" borderId="1" xfId="0" applyFill="1" applyBorder="1" applyAlignment="1">
      <alignment horizontal="center"/>
    </xf>
    <xf numFmtId="0" fontId="2" fillId="9" borderId="1" xfId="0" applyFont="1" applyFill="1" applyBorder="1" applyAlignment="1">
      <alignment horizontal="center"/>
    </xf>
    <xf numFmtId="0" fontId="0" fillId="7" borderId="0" xfId="0" applyFill="1" applyAlignment="1">
      <alignment horizontal="center"/>
    </xf>
    <xf numFmtId="1" fontId="3" fillId="0" borderId="0" xfId="0" applyNumberFormat="1" applyFont="1" applyAlignment="1">
      <alignment horizontal="center"/>
    </xf>
    <xf numFmtId="165" fontId="0" fillId="0" borderId="1" xfId="0" applyNumberFormat="1" applyBorder="1" applyAlignment="1">
      <alignment horizontal="center"/>
    </xf>
    <xf numFmtId="0" fontId="6" fillId="0" borderId="3" xfId="0" applyFont="1" applyBorder="1" applyAlignment="1">
      <alignment horizontal="center" vertical="center"/>
    </xf>
    <xf numFmtId="0" fontId="3" fillId="0" borderId="6" xfId="0" applyFont="1" applyBorder="1" applyAlignment="1">
      <alignment horizontal="center"/>
    </xf>
    <xf numFmtId="166" fontId="3" fillId="0" borderId="1" xfId="0" applyNumberFormat="1" applyFont="1" applyBorder="1" applyAlignment="1">
      <alignment horizontal="center"/>
    </xf>
    <xf numFmtId="165" fontId="3" fillId="0" borderId="7" xfId="0" applyNumberFormat="1" applyFont="1" applyBorder="1" applyAlignment="1">
      <alignment horizontal="center"/>
    </xf>
    <xf numFmtId="0" fontId="3" fillId="0" borderId="8" xfId="0" applyFont="1" applyBorder="1" applyAlignment="1">
      <alignment horizontal="center"/>
    </xf>
    <xf numFmtId="166" fontId="3" fillId="0" borderId="9" xfId="0" applyNumberFormat="1" applyFont="1" applyBorder="1" applyAlignment="1">
      <alignment horizontal="center"/>
    </xf>
    <xf numFmtId="165" fontId="3" fillId="0" borderId="10" xfId="0" applyNumberFormat="1" applyFont="1" applyBorder="1" applyAlignment="1">
      <alignment horizontal="center"/>
    </xf>
    <xf numFmtId="0" fontId="7" fillId="8" borderId="5" xfId="0" applyFont="1" applyFill="1" applyBorder="1" applyAlignment="1">
      <alignment horizontal="center" vertical="center" wrapText="1"/>
    </xf>
    <xf numFmtId="0" fontId="0" fillId="8" borderId="4" xfId="0" applyFill="1" applyBorder="1" applyAlignment="1">
      <alignment horizontal="center"/>
    </xf>
    <xf numFmtId="0" fontId="3" fillId="8" borderId="5" xfId="0" applyFont="1" applyFill="1" applyBorder="1" applyAlignment="1">
      <alignment horizontal="center"/>
    </xf>
    <xf numFmtId="0" fontId="0" fillId="7" borderId="4" xfId="0" applyFill="1" applyBorder="1" applyAlignment="1">
      <alignment horizontal="center"/>
    </xf>
    <xf numFmtId="0" fontId="3" fillId="7" borderId="5" xfId="0" applyFont="1" applyFill="1" applyBorder="1" applyAlignment="1">
      <alignment horizontal="center"/>
    </xf>
    <xf numFmtId="0" fontId="7" fillId="7" borderId="4" xfId="0" applyFont="1" applyFill="1" applyBorder="1" applyAlignment="1">
      <alignment horizontal="center" vertical="center" wrapText="1"/>
    </xf>
    <xf numFmtId="165" fontId="0" fillId="0" borderId="9" xfId="0" applyNumberFormat="1" applyBorder="1" applyAlignment="1">
      <alignment horizontal="center"/>
    </xf>
    <xf numFmtId="165" fontId="3" fillId="0" borderId="0" xfId="0" applyNumberFormat="1" applyFont="1" applyAlignment="1">
      <alignment horizontal="center"/>
    </xf>
    <xf numFmtId="167" fontId="0" fillId="0" borderId="1" xfId="2" applyNumberFormat="1" applyFont="1" applyBorder="1" applyAlignment="1">
      <alignment horizontal="center"/>
    </xf>
    <xf numFmtId="167" fontId="0" fillId="0" borderId="9" xfId="2" applyNumberFormat="1" applyFont="1" applyBorder="1" applyAlignment="1">
      <alignment horizontal="center"/>
    </xf>
    <xf numFmtId="167" fontId="0" fillId="0" borderId="0" xfId="2" applyNumberFormat="1" applyFont="1" applyAlignment="1">
      <alignment horizontal="center"/>
    </xf>
    <xf numFmtId="167" fontId="3" fillId="0" borderId="0" xfId="2" applyNumberFormat="1" applyFont="1" applyAlignment="1">
      <alignment horizontal="center"/>
    </xf>
    <xf numFmtId="167" fontId="0" fillId="0" borderId="4" xfId="2" applyNumberFormat="1" applyFont="1" applyBorder="1" applyAlignment="1">
      <alignment horizontal="center"/>
    </xf>
    <xf numFmtId="167" fontId="3" fillId="0" borderId="5" xfId="2" applyNumberFormat="1" applyFont="1" applyBorder="1" applyAlignment="1">
      <alignment horizontal="center"/>
    </xf>
    <xf numFmtId="166" fontId="3" fillId="0" borderId="10" xfId="0" applyNumberFormat="1" applyFont="1" applyBorder="1" applyAlignment="1">
      <alignment horizontal="right"/>
    </xf>
    <xf numFmtId="1" fontId="0" fillId="0" borderId="0" xfId="0" applyNumberFormat="1"/>
    <xf numFmtId="1" fontId="0" fillId="5" borderId="1" xfId="0" applyNumberFormat="1" applyFill="1" applyBorder="1" applyAlignment="1">
      <alignment horizontal="center"/>
    </xf>
    <xf numFmtId="165" fontId="0" fillId="5" borderId="1" xfId="0" applyNumberFormat="1" applyFill="1" applyBorder="1" applyAlignment="1">
      <alignment horizontal="center"/>
    </xf>
    <xf numFmtId="1" fontId="0" fillId="11" borderId="1" xfId="0" applyNumberFormat="1" applyFill="1" applyBorder="1" applyAlignment="1">
      <alignment horizontal="center"/>
    </xf>
    <xf numFmtId="165" fontId="0" fillId="11" borderId="1" xfId="0" applyNumberFormat="1" applyFill="1" applyBorder="1" applyAlignment="1">
      <alignment horizontal="center"/>
    </xf>
    <xf numFmtId="1" fontId="0" fillId="10" borderId="1" xfId="0" applyNumberFormat="1" applyFill="1" applyBorder="1" applyAlignment="1">
      <alignment horizontal="center"/>
    </xf>
    <xf numFmtId="165" fontId="0" fillId="10" borderId="1" xfId="0" applyNumberFormat="1" applyFill="1" applyBorder="1" applyAlignment="1">
      <alignment horizontal="center"/>
    </xf>
    <xf numFmtId="1" fontId="0" fillId="12" borderId="1" xfId="0" applyNumberFormat="1" applyFill="1" applyBorder="1" applyAlignment="1">
      <alignment horizontal="center"/>
    </xf>
    <xf numFmtId="165" fontId="0" fillId="12" borderId="1" xfId="0" applyNumberFormat="1" applyFill="1" applyBorder="1" applyAlignment="1">
      <alignment horizontal="center"/>
    </xf>
    <xf numFmtId="1" fontId="0" fillId="13" borderId="1" xfId="0" applyNumberFormat="1" applyFill="1" applyBorder="1" applyAlignment="1">
      <alignment horizontal="center"/>
    </xf>
    <xf numFmtId="165" fontId="0" fillId="13" borderId="1" xfId="0" applyNumberFormat="1" applyFill="1" applyBorder="1" applyAlignment="1">
      <alignment horizontal="center"/>
    </xf>
    <xf numFmtId="1" fontId="0" fillId="2" borderId="1" xfId="0" applyNumberFormat="1" applyFill="1" applyBorder="1" applyAlignment="1">
      <alignment horizontal="center"/>
    </xf>
    <xf numFmtId="165"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xf numFmtId="1" fontId="0" fillId="3" borderId="9" xfId="1" applyNumberFormat="1" applyFont="1" applyFill="1" applyBorder="1" applyAlignment="1">
      <alignment horizontal="center"/>
    </xf>
    <xf numFmtId="1" fontId="0" fillId="0" borderId="9" xfId="0" applyNumberFormat="1" applyBorder="1" applyAlignment="1">
      <alignment horizontal="center"/>
    </xf>
    <xf numFmtId="1" fontId="0" fillId="3" borderId="9" xfId="0" applyNumberFormat="1" applyFill="1" applyBorder="1" applyAlignment="1">
      <alignment horizontal="center"/>
    </xf>
    <xf numFmtId="165" fontId="0" fillId="3" borderId="9" xfId="0" applyNumberFormat="1" applyFill="1" applyBorder="1" applyAlignment="1">
      <alignment horizontal="center"/>
    </xf>
    <xf numFmtId="0" fontId="0" fillId="0" borderId="9" xfId="0" applyBorder="1" applyAlignment="1">
      <alignment horizontal="center"/>
    </xf>
    <xf numFmtId="0" fontId="9" fillId="0" borderId="1" xfId="0" applyFont="1" applyBorder="1" applyAlignment="1">
      <alignment vertical="center" wrapText="1"/>
    </xf>
    <xf numFmtId="0" fontId="9" fillId="0" borderId="0" xfId="0" applyFont="1" applyAlignment="1">
      <alignment horizontal="center"/>
    </xf>
    <xf numFmtId="0" fontId="9" fillId="0" borderId="0" xfId="0" applyFont="1" applyAlignment="1">
      <alignment vertical="center" wrapText="1"/>
    </xf>
    <xf numFmtId="0" fontId="9" fillId="0" borderId="0" xfId="0" applyFont="1" applyAlignment="1">
      <alignment horizontal="center" vertical="center"/>
    </xf>
    <xf numFmtId="167" fontId="0" fillId="0" borderId="1" xfId="2" applyNumberFormat="1" applyFont="1" applyBorder="1" applyAlignment="1"/>
    <xf numFmtId="167" fontId="0" fillId="0" borderId="9" xfId="2" applyNumberFormat="1" applyFont="1" applyBorder="1" applyAlignment="1"/>
    <xf numFmtId="166" fontId="0" fillId="0" borderId="0" xfId="0" applyNumberFormat="1" applyAlignment="1">
      <alignment horizontal="right"/>
    </xf>
    <xf numFmtId="0" fontId="0" fillId="7" borderId="3" xfId="0" applyFill="1" applyBorder="1"/>
    <xf numFmtId="0" fontId="0" fillId="7" borderId="6" xfId="0" applyFill="1" applyBorder="1"/>
    <xf numFmtId="0" fontId="0" fillId="0" borderId="15" xfId="0" applyBorder="1"/>
    <xf numFmtId="0" fontId="0" fillId="7" borderId="16" xfId="0" applyFill="1" applyBorder="1"/>
    <xf numFmtId="0" fontId="0" fillId="7" borderId="17" xfId="0" applyFill="1" applyBorder="1"/>
    <xf numFmtId="167" fontId="3" fillId="0" borderId="1" xfId="2" applyNumberFormat="1" applyFont="1" applyBorder="1" applyAlignment="1"/>
    <xf numFmtId="0" fontId="3" fillId="7" borderId="4" xfId="0" applyFont="1" applyFill="1" applyBorder="1" applyAlignment="1">
      <alignment horizontal="center"/>
    </xf>
    <xf numFmtId="167" fontId="3" fillId="0" borderId="9" xfId="2" applyNumberFormat="1" applyFont="1" applyBorder="1" applyAlignment="1"/>
    <xf numFmtId="0" fontId="0" fillId="0" borderId="10" xfId="0" applyBorder="1"/>
    <xf numFmtId="9" fontId="0" fillId="0" borderId="7" xfId="3" applyFont="1" applyBorder="1"/>
    <xf numFmtId="9" fontId="0" fillId="0" borderId="10" xfId="3" applyFont="1" applyBorder="1"/>
    <xf numFmtId="167" fontId="3" fillId="0" borderId="1" xfId="2" applyNumberFormat="1" applyFont="1" applyBorder="1" applyAlignment="1">
      <alignment horizontal="center"/>
    </xf>
    <xf numFmtId="0" fontId="0" fillId="8" borderId="16" xfId="0" applyFill="1" applyBorder="1"/>
    <xf numFmtId="0" fontId="0" fillId="8" borderId="17" xfId="0" applyFill="1" applyBorder="1"/>
    <xf numFmtId="165" fontId="3" fillId="0" borderId="1" xfId="0" applyNumberFormat="1" applyFont="1" applyBorder="1" applyAlignment="1">
      <alignment horizontal="center"/>
    </xf>
    <xf numFmtId="0" fontId="3" fillId="8" borderId="4" xfId="0" applyFont="1" applyFill="1" applyBorder="1" applyAlignment="1">
      <alignment horizontal="center"/>
    </xf>
    <xf numFmtId="165" fontId="3" fillId="0" borderId="9" xfId="0" applyNumberFormat="1" applyFont="1" applyBorder="1" applyAlignment="1">
      <alignment horizontal="center"/>
    </xf>
    <xf numFmtId="9" fontId="0" fillId="0" borderId="9" xfId="3" applyFont="1" applyFill="1" applyBorder="1" applyAlignment="1">
      <alignment horizontal="right"/>
    </xf>
    <xf numFmtId="166" fontId="0" fillId="0" borderId="10" xfId="0" applyNumberFormat="1" applyBorder="1" applyAlignment="1">
      <alignment horizontal="center"/>
    </xf>
    <xf numFmtId="0" fontId="0" fillId="8" borderId="3" xfId="0" applyFill="1" applyBorder="1"/>
    <xf numFmtId="165" fontId="0" fillId="0" borderId="4" xfId="0" applyNumberFormat="1" applyBorder="1" applyAlignment="1">
      <alignment horizontal="center"/>
    </xf>
    <xf numFmtId="165" fontId="3" fillId="0" borderId="5" xfId="0" applyNumberFormat="1" applyFont="1" applyBorder="1" applyAlignment="1">
      <alignment horizontal="center"/>
    </xf>
    <xf numFmtId="0" fontId="0" fillId="0" borderId="8" xfId="0" applyBorder="1"/>
    <xf numFmtId="9" fontId="0" fillId="0" borderId="9" xfId="3" applyFont="1" applyBorder="1"/>
    <xf numFmtId="9" fontId="0" fillId="0" borderId="9" xfId="3" applyFont="1" applyBorder="1" applyAlignment="1">
      <alignment horizontal="right"/>
    </xf>
    <xf numFmtId="0" fontId="0" fillId="7" borderId="8" xfId="0" applyFill="1" applyBorder="1" applyAlignment="1">
      <alignment horizontal="left"/>
    </xf>
    <xf numFmtId="167" fontId="3" fillId="0" borderId="9" xfId="2" applyNumberFormat="1" applyFont="1" applyBorder="1" applyAlignment="1">
      <alignment horizontal="center"/>
    </xf>
    <xf numFmtId="9" fontId="3" fillId="0" borderId="10" xfId="3" applyFont="1" applyBorder="1" applyAlignment="1">
      <alignment horizontal="center"/>
    </xf>
    <xf numFmtId="1" fontId="0" fillId="0" borderId="1" xfId="0" applyNumberFormat="1" applyBorder="1" applyAlignment="1">
      <alignment horizontal="right"/>
    </xf>
    <xf numFmtId="1" fontId="3" fillId="0" borderId="7" xfId="0" applyNumberFormat="1" applyFont="1" applyBorder="1" applyAlignment="1">
      <alignment horizontal="right"/>
    </xf>
    <xf numFmtId="1" fontId="0" fillId="0" borderId="2" xfId="0" applyNumberFormat="1" applyBorder="1" applyAlignment="1">
      <alignment horizontal="right"/>
    </xf>
    <xf numFmtId="1" fontId="3" fillId="0" borderId="19" xfId="0" applyNumberFormat="1" applyFont="1" applyBorder="1" applyAlignment="1">
      <alignment horizontal="right"/>
    </xf>
    <xf numFmtId="0" fontId="12" fillId="0" borderId="0" xfId="0" applyFont="1"/>
    <xf numFmtId="0" fontId="9" fillId="0" borderId="0" xfId="0" applyFont="1" applyAlignment="1">
      <alignment horizontal="left" vertical="top"/>
    </xf>
    <xf numFmtId="0" fontId="9" fillId="0" borderId="0" xfId="0" applyFont="1" applyAlignment="1">
      <alignment vertical="top"/>
    </xf>
    <xf numFmtId="0" fontId="3" fillId="0" borderId="0" xfId="0" applyFont="1"/>
    <xf numFmtId="0" fontId="9" fillId="0" borderId="0" xfId="0" applyFont="1"/>
    <xf numFmtId="0" fontId="9" fillId="0" borderId="0" xfId="0" applyFont="1" applyAlignment="1">
      <alignment horizontal="left" vertical="top" wrapText="1"/>
    </xf>
    <xf numFmtId="164" fontId="12" fillId="0" borderId="0" xfId="0" applyNumberFormat="1" applyFont="1" applyAlignment="1">
      <alignment horizontal="left"/>
    </xf>
    <xf numFmtId="0" fontId="9" fillId="0" borderId="0" xfId="0" applyFont="1" applyAlignment="1">
      <alignment vertical="top" wrapText="1"/>
    </xf>
    <xf numFmtId="1" fontId="14" fillId="0" borderId="0" xfId="0" applyNumberFormat="1" applyFont="1"/>
    <xf numFmtId="17" fontId="0" fillId="0" borderId="1" xfId="0" applyNumberFormat="1" applyBorder="1" applyAlignment="1">
      <alignment horizontal="center"/>
    </xf>
    <xf numFmtId="17" fontId="0" fillId="0" borderId="13" xfId="0" applyNumberFormat="1" applyBorder="1" applyAlignment="1">
      <alignment horizontal="center"/>
    </xf>
    <xf numFmtId="17" fontId="0" fillId="0" borderId="9" xfId="0" applyNumberFormat="1" applyBorder="1" applyAlignment="1">
      <alignment horizontal="center"/>
    </xf>
    <xf numFmtId="165" fontId="3" fillId="0" borderId="19" xfId="0" applyNumberFormat="1" applyFont="1" applyBorder="1" applyAlignment="1">
      <alignment horizontal="center"/>
    </xf>
    <xf numFmtId="0" fontId="3" fillId="0" borderId="18" xfId="0" applyFont="1" applyBorder="1" applyAlignment="1">
      <alignment horizontal="center"/>
    </xf>
    <xf numFmtId="166" fontId="3" fillId="0" borderId="2" xfId="0" applyNumberFormat="1" applyFont="1" applyBorder="1" applyAlignment="1">
      <alignment horizontal="center"/>
    </xf>
    <xf numFmtId="0" fontId="8" fillId="0" borderId="23" xfId="0" applyFont="1" applyBorder="1" applyAlignment="1">
      <alignment horizontal="center"/>
    </xf>
    <xf numFmtId="0" fontId="3" fillId="0" borderId="23" xfId="0" applyFont="1" applyBorder="1" applyAlignment="1">
      <alignment horizontal="center"/>
    </xf>
    <xf numFmtId="165" fontId="3" fillId="0" borderId="24" xfId="0" applyNumberFormat="1" applyFont="1" applyBorder="1" applyAlignment="1">
      <alignment horizontal="center"/>
    </xf>
    <xf numFmtId="166" fontId="3" fillId="0" borderId="14" xfId="0" applyNumberFormat="1" applyFont="1" applyBorder="1" applyAlignment="1">
      <alignment horizontal="center"/>
    </xf>
    <xf numFmtId="0" fontId="0" fillId="0" borderId="0" xfId="0" applyAlignment="1">
      <alignment vertical="center"/>
    </xf>
    <xf numFmtId="0" fontId="0" fillId="7" borderId="16" xfId="0" applyFill="1" applyBorder="1" applyAlignment="1">
      <alignment vertical="center"/>
    </xf>
    <xf numFmtId="0" fontId="0" fillId="7" borderId="17" xfId="0" applyFill="1" applyBorder="1" applyAlignment="1">
      <alignment vertical="center"/>
    </xf>
    <xf numFmtId="0" fontId="0" fillId="8" borderId="16" xfId="0" applyFill="1" applyBorder="1" applyAlignment="1">
      <alignment vertical="center"/>
    </xf>
    <xf numFmtId="0" fontId="0" fillId="8" borderId="17" xfId="0" applyFill="1" applyBorder="1" applyAlignment="1">
      <alignment vertical="center"/>
    </xf>
    <xf numFmtId="0" fontId="15" fillId="0" borderId="0" xfId="0" applyFont="1" applyAlignment="1">
      <alignment vertical="center"/>
    </xf>
    <xf numFmtId="0" fontId="16" fillId="0" borderId="0" xfId="0" applyFont="1"/>
    <xf numFmtId="1" fontId="0" fillId="0" borderId="0" xfId="0" applyNumberFormat="1" applyAlignment="1">
      <alignment horizontal="left"/>
    </xf>
    <xf numFmtId="164" fontId="0" fillId="0" borderId="0" xfId="0" applyNumberFormat="1" applyAlignment="1">
      <alignment horizontal="left"/>
    </xf>
    <xf numFmtId="3" fontId="0" fillId="0" borderId="1" xfId="0" applyNumberFormat="1" applyBorder="1" applyAlignment="1">
      <alignment horizontal="center" vertical="center"/>
    </xf>
    <xf numFmtId="0" fontId="0" fillId="8" borderId="25" xfId="0" applyFill="1" applyBorder="1" applyAlignment="1">
      <alignment horizontal="center" vertical="center"/>
    </xf>
    <xf numFmtId="0" fontId="0" fillId="8" borderId="26" xfId="0" applyFill="1" applyBorder="1" applyAlignment="1">
      <alignment horizontal="center" vertical="center"/>
    </xf>
    <xf numFmtId="0" fontId="0" fillId="8" borderId="27" xfId="0" applyFill="1" applyBorder="1" applyAlignment="1">
      <alignment horizontal="center" vertical="center"/>
    </xf>
    <xf numFmtId="0" fontId="0" fillId="8" borderId="15" xfId="0" applyFill="1" applyBorder="1" applyAlignment="1">
      <alignment vertical="center"/>
    </xf>
    <xf numFmtId="3" fontId="0" fillId="0" borderId="7" xfId="0" applyNumberFormat="1" applyBorder="1" applyAlignment="1">
      <alignment horizontal="center" vertical="center"/>
    </xf>
    <xf numFmtId="3" fontId="0" fillId="0" borderId="9" xfId="0" applyNumberFormat="1" applyBorder="1" applyAlignment="1">
      <alignment horizontal="center" vertical="center"/>
    </xf>
    <xf numFmtId="0" fontId="0" fillId="7" borderId="15" xfId="0" applyFill="1" applyBorder="1" applyAlignment="1">
      <alignment vertical="center"/>
    </xf>
    <xf numFmtId="0" fontId="0" fillId="7" borderId="28" xfId="0" applyFill="1" applyBorder="1" applyAlignment="1">
      <alignment horizontal="center" vertical="center"/>
    </xf>
    <xf numFmtId="0" fontId="0" fillId="7" borderId="26" xfId="0" applyFill="1" applyBorder="1" applyAlignment="1">
      <alignment horizontal="center" vertical="center"/>
    </xf>
    <xf numFmtId="0" fontId="0" fillId="7" borderId="27" xfId="0" applyFill="1" applyBorder="1" applyAlignment="1">
      <alignment horizontal="center" vertical="center"/>
    </xf>
    <xf numFmtId="0" fontId="17" fillId="0" borderId="0" xfId="0" applyFont="1"/>
    <xf numFmtId="164" fontId="17" fillId="0" borderId="0" xfId="0" applyNumberFormat="1" applyFont="1" applyAlignment="1">
      <alignment horizontal="left"/>
    </xf>
    <xf numFmtId="168" fontId="0" fillId="0" borderId="1" xfId="0" applyNumberFormat="1" applyBorder="1" applyAlignment="1">
      <alignment horizontal="center" vertical="center"/>
    </xf>
    <xf numFmtId="168" fontId="0" fillId="0" borderId="7" xfId="0" applyNumberFormat="1" applyBorder="1" applyAlignment="1">
      <alignment horizontal="center" vertical="center"/>
    </xf>
    <xf numFmtId="168" fontId="0" fillId="0" borderId="9" xfId="0" applyNumberFormat="1" applyBorder="1" applyAlignment="1">
      <alignment horizontal="center" vertical="center"/>
    </xf>
    <xf numFmtId="0" fontId="18" fillId="0" borderId="0" xfId="0" applyFont="1" applyAlignment="1">
      <alignment horizontal="left" vertical="top" wrapText="1"/>
    </xf>
    <xf numFmtId="0" fontId="5" fillId="14" borderId="0" xfId="0" applyFont="1" applyFill="1" applyAlignment="1">
      <alignment vertical="center" wrapText="1"/>
    </xf>
    <xf numFmtId="0" fontId="9" fillId="14" borderId="0" xfId="0" applyFont="1" applyFill="1" applyAlignment="1">
      <alignment horizontal="center" vertical="center"/>
    </xf>
    <xf numFmtId="0" fontId="0" fillId="14" borderId="0" xfId="0" applyFill="1"/>
    <xf numFmtId="0" fontId="5" fillId="0" borderId="0" xfId="0" applyFont="1" applyAlignment="1">
      <alignment vertical="center" wrapText="1"/>
    </xf>
    <xf numFmtId="0" fontId="21" fillId="14" borderId="0" xfId="0" applyFont="1" applyFill="1" applyAlignment="1">
      <alignment horizontal="center" vertical="center"/>
    </xf>
    <xf numFmtId="0" fontId="20" fillId="14" borderId="0" xfId="0" applyFont="1" applyFill="1"/>
    <xf numFmtId="171" fontId="9" fillId="7" borderId="1" xfId="0" applyNumberFormat="1" applyFont="1" applyFill="1" applyBorder="1" applyAlignment="1">
      <alignment horizontal="center" vertical="center"/>
    </xf>
    <xf numFmtId="171" fontId="9" fillId="7" borderId="1" xfId="0" applyNumberFormat="1" applyFont="1" applyFill="1" applyBorder="1" applyAlignment="1">
      <alignment horizontal="center"/>
    </xf>
    <xf numFmtId="0" fontId="0" fillId="15" borderId="1" xfId="0" applyFill="1" applyBorder="1" applyAlignment="1">
      <alignment horizontal="center"/>
    </xf>
    <xf numFmtId="165" fontId="0" fillId="15" borderId="1" xfId="0" applyNumberFormat="1" applyFill="1" applyBorder="1" applyAlignment="1">
      <alignment horizontal="center"/>
    </xf>
    <xf numFmtId="165" fontId="0" fillId="4" borderId="1" xfId="0" applyNumberFormat="1" applyFill="1" applyBorder="1" applyAlignment="1">
      <alignment horizontal="center"/>
    </xf>
    <xf numFmtId="1" fontId="0" fillId="3" borderId="4" xfId="1" applyNumberFormat="1" applyFont="1" applyFill="1" applyBorder="1" applyAlignment="1">
      <alignment horizontal="center"/>
    </xf>
    <xf numFmtId="0" fontId="0" fillId="16" borderId="1" xfId="0" applyFill="1" applyBorder="1" applyAlignment="1">
      <alignment horizontal="center"/>
    </xf>
    <xf numFmtId="0" fontId="0" fillId="17" borderId="1" xfId="0" applyFill="1" applyBorder="1" applyAlignment="1">
      <alignment horizontal="center"/>
    </xf>
    <xf numFmtId="0" fontId="0" fillId="18" borderId="1" xfId="0" applyFill="1" applyBorder="1" applyAlignment="1">
      <alignment horizontal="center"/>
    </xf>
    <xf numFmtId="0" fontId="9" fillId="14" borderId="0" xfId="0" applyFont="1" applyFill="1" applyAlignment="1">
      <alignment vertical="center" wrapText="1"/>
    </xf>
    <xf numFmtId="1" fontId="0" fillId="19" borderId="1" xfId="0" applyNumberFormat="1" applyFill="1" applyBorder="1" applyAlignment="1">
      <alignment horizontal="center"/>
    </xf>
    <xf numFmtId="1" fontId="0" fillId="19" borderId="9" xfId="0" applyNumberFormat="1" applyFill="1" applyBorder="1" applyAlignment="1">
      <alignment horizontal="center"/>
    </xf>
    <xf numFmtId="0" fontId="0" fillId="7" borderId="32" xfId="0" applyFill="1" applyBorder="1"/>
    <xf numFmtId="167" fontId="0" fillId="0" borderId="2" xfId="2" applyNumberFormat="1" applyFont="1" applyBorder="1" applyAlignment="1"/>
    <xf numFmtId="0" fontId="0" fillId="8" borderId="32" xfId="0" applyFill="1" applyBorder="1"/>
    <xf numFmtId="165" fontId="0" fillId="0" borderId="2" xfId="0" applyNumberFormat="1" applyBorder="1" applyAlignment="1">
      <alignment horizontal="center"/>
    </xf>
    <xf numFmtId="167" fontId="0" fillId="0" borderId="2" xfId="2" applyNumberFormat="1" applyFont="1" applyBorder="1" applyAlignment="1">
      <alignment horizontal="center"/>
    </xf>
    <xf numFmtId="0" fontId="0" fillId="7" borderId="32" xfId="0" applyFill="1" applyBorder="1" applyAlignment="1">
      <alignment vertical="center"/>
    </xf>
    <xf numFmtId="0" fontId="0" fillId="8" borderId="32" xfId="0" applyFill="1" applyBorder="1" applyAlignment="1">
      <alignment vertical="center"/>
    </xf>
    <xf numFmtId="165" fontId="0" fillId="0" borderId="1" xfId="0" applyNumberFormat="1" applyBorder="1"/>
    <xf numFmtId="1" fontId="2" fillId="0" borderId="0" xfId="0" applyNumberFormat="1" applyFont="1" applyAlignment="1">
      <alignment horizontal="center"/>
    </xf>
    <xf numFmtId="165" fontId="0" fillId="14" borderId="1" xfId="0" applyNumberFormat="1" applyFill="1" applyBorder="1" applyAlignment="1">
      <alignment horizontal="center"/>
    </xf>
    <xf numFmtId="171" fontId="9" fillId="20" borderId="1" xfId="0" applyNumberFormat="1" applyFont="1" applyFill="1" applyBorder="1" applyAlignment="1">
      <alignment horizontal="center"/>
    </xf>
    <xf numFmtId="3" fontId="0" fillId="14" borderId="1" xfId="0" applyNumberFormat="1" applyFill="1" applyBorder="1" applyAlignment="1">
      <alignment horizontal="center" vertical="center"/>
    </xf>
    <xf numFmtId="3" fontId="0" fillId="14" borderId="7" xfId="0" applyNumberFormat="1" applyFill="1" applyBorder="1" applyAlignment="1">
      <alignment horizontal="center" vertical="center"/>
    </xf>
    <xf numFmtId="168" fontId="0" fillId="14" borderId="1" xfId="0" applyNumberFormat="1" applyFill="1" applyBorder="1" applyAlignment="1">
      <alignment horizontal="center" vertical="center"/>
    </xf>
    <xf numFmtId="3" fontId="0" fillId="0" borderId="10" xfId="0" applyNumberFormat="1" applyBorder="1" applyAlignment="1">
      <alignment horizontal="center" vertical="center"/>
    </xf>
    <xf numFmtId="168" fontId="0" fillId="0" borderId="10" xfId="0" applyNumberFormat="1" applyBorder="1" applyAlignment="1">
      <alignment horizontal="center" vertical="center"/>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3" borderId="1" xfId="0" applyFill="1" applyBorder="1" applyAlignment="1">
      <alignment horizontal="center"/>
    </xf>
    <xf numFmtId="1" fontId="0" fillId="0" borderId="1" xfId="0" applyNumberFormat="1" applyBorder="1" applyAlignment="1">
      <alignment horizontal="center"/>
    </xf>
    <xf numFmtId="171" fontId="9" fillId="7" borderId="13" xfId="0" applyNumberFormat="1" applyFont="1" applyFill="1" applyBorder="1" applyAlignment="1">
      <alignment horizontal="center" vertical="center"/>
    </xf>
    <xf numFmtId="171" fontId="9" fillId="20" borderId="13" xfId="0" applyNumberFormat="1" applyFont="1" applyFill="1" applyBorder="1" applyAlignment="1">
      <alignment horizontal="center"/>
    </xf>
    <xf numFmtId="171" fontId="9" fillId="7" borderId="13" xfId="0" applyNumberFormat="1" applyFont="1" applyFill="1" applyBorder="1" applyAlignment="1">
      <alignment horizontal="center"/>
    </xf>
    <xf numFmtId="171" fontId="9" fillId="10" borderId="1" xfId="0" applyNumberFormat="1" applyFont="1" applyFill="1" applyBorder="1" applyAlignment="1">
      <alignment horizontal="center"/>
    </xf>
    <xf numFmtId="171" fontId="9" fillId="10" borderId="1" xfId="0" applyNumberFormat="1" applyFont="1" applyFill="1" applyBorder="1" applyAlignment="1">
      <alignment horizontal="center" vertical="center"/>
    </xf>
    <xf numFmtId="172" fontId="9" fillId="7" borderId="1" xfId="0" applyNumberFormat="1" applyFont="1" applyFill="1" applyBorder="1" applyAlignment="1">
      <alignment horizontal="center" vertical="center"/>
    </xf>
    <xf numFmtId="0" fontId="18" fillId="0" borderId="1" xfId="0" applyFont="1" applyBorder="1"/>
    <xf numFmtId="0" fontId="9" fillId="0" borderId="1" xfId="0" applyFont="1" applyBorder="1" applyAlignment="1">
      <alignment horizontal="center" vertical="top" wrapText="1"/>
    </xf>
    <xf numFmtId="1" fontId="0" fillId="0" borderId="1" xfId="0" applyNumberFormat="1" applyBorder="1" applyAlignment="1">
      <alignment horizontal="center" vertical="top" wrapText="1"/>
    </xf>
    <xf numFmtId="1" fontId="0" fillId="19" borderId="1" xfId="1" applyNumberFormat="1" applyFont="1" applyFill="1" applyBorder="1" applyAlignment="1">
      <alignment horizontal="center"/>
    </xf>
    <xf numFmtId="0" fontId="0" fillId="7" borderId="1" xfId="0" applyFill="1" applyBorder="1" applyAlignment="1">
      <alignment horizontal="center"/>
    </xf>
    <xf numFmtId="165" fontId="0" fillId="0" borderId="9" xfId="0" applyNumberFormat="1" applyBorder="1"/>
    <xf numFmtId="17" fontId="0" fillId="0" borderId="4" xfId="0" applyNumberFormat="1" applyBorder="1" applyAlignment="1">
      <alignment horizontal="center"/>
    </xf>
    <xf numFmtId="1" fontId="0" fillId="0" borderId="4" xfId="0" applyNumberFormat="1" applyBorder="1" applyAlignment="1">
      <alignment horizontal="center"/>
    </xf>
    <xf numFmtId="1" fontId="0" fillId="3" borderId="4" xfId="0" applyNumberFormat="1" applyFill="1" applyBorder="1" applyAlignment="1">
      <alignment horizontal="center"/>
    </xf>
    <xf numFmtId="0" fontId="0" fillId="0" borderId="4" xfId="0" applyBorder="1" applyAlignment="1">
      <alignment horizontal="center"/>
    </xf>
    <xf numFmtId="165" fontId="0" fillId="3" borderId="4" xfId="0" applyNumberFormat="1" applyFill="1" applyBorder="1" applyAlignment="1">
      <alignment horizontal="center"/>
    </xf>
    <xf numFmtId="165" fontId="0" fillId="0" borderId="4" xfId="0" applyNumberFormat="1" applyBorder="1"/>
    <xf numFmtId="1" fontId="0" fillId="19" borderId="4" xfId="1" applyNumberFormat="1" applyFont="1" applyFill="1" applyBorder="1" applyAlignment="1">
      <alignment horizontal="center"/>
    </xf>
    <xf numFmtId="1" fontId="0" fillId="19" borderId="9" xfId="1" applyNumberFormat="1" applyFont="1" applyFill="1" applyBorder="1" applyAlignment="1">
      <alignment horizontal="center"/>
    </xf>
    <xf numFmtId="164" fontId="0" fillId="0" borderId="2" xfId="0" applyNumberFormat="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0" fontId="0" fillId="16" borderId="2" xfId="0" applyFill="1" applyBorder="1" applyAlignment="1">
      <alignment horizontal="center"/>
    </xf>
    <xf numFmtId="0" fontId="0" fillId="4" borderId="2" xfId="0" applyFill="1" applyBorder="1" applyAlignment="1">
      <alignment horizontal="center"/>
    </xf>
    <xf numFmtId="0" fontId="0" fillId="17" borderId="2" xfId="0" applyFill="1" applyBorder="1" applyAlignment="1">
      <alignment horizontal="center"/>
    </xf>
    <xf numFmtId="0" fontId="0" fillId="18" borderId="2" xfId="0" applyFill="1" applyBorder="1" applyAlignment="1">
      <alignment horizontal="center"/>
    </xf>
    <xf numFmtId="0" fontId="0" fillId="13" borderId="2" xfId="0" applyFill="1" applyBorder="1" applyAlignment="1">
      <alignment horizontal="center"/>
    </xf>
    <xf numFmtId="0" fontId="0" fillId="15" borderId="2" xfId="0" applyFill="1" applyBorder="1" applyAlignment="1">
      <alignment horizontal="center"/>
    </xf>
    <xf numFmtId="0" fontId="0" fillId="2" borderId="2" xfId="0" applyFill="1" applyBorder="1" applyAlignment="1">
      <alignment horizontal="center"/>
    </xf>
    <xf numFmtId="1" fontId="0" fillId="19" borderId="4" xfId="0" applyNumberFormat="1" applyFill="1" applyBorder="1" applyAlignment="1">
      <alignment horizontal="center"/>
    </xf>
    <xf numFmtId="0" fontId="3" fillId="0" borderId="7" xfId="0" applyFont="1" applyBorder="1" applyAlignment="1">
      <alignment horizontal="center"/>
    </xf>
    <xf numFmtId="0" fontId="3" fillId="0" borderId="10" xfId="0" applyFont="1" applyBorder="1" applyAlignment="1">
      <alignment horizontal="center"/>
    </xf>
    <xf numFmtId="167" fontId="0" fillId="0" borderId="1" xfId="2" applyNumberFormat="1" applyFont="1" applyFill="1" applyBorder="1" applyAlignment="1">
      <alignment horizontal="center"/>
    </xf>
    <xf numFmtId="167" fontId="0" fillId="3" borderId="1" xfId="2" applyNumberFormat="1" applyFont="1" applyFill="1" applyBorder="1" applyAlignment="1" applyProtection="1">
      <alignment horizontal="center"/>
      <protection locked="0"/>
    </xf>
    <xf numFmtId="169" fontId="0" fillId="0" borderId="1" xfId="0" applyNumberFormat="1" applyBorder="1" applyAlignment="1" applyProtection="1">
      <alignment horizontal="center"/>
      <protection locked="0"/>
    </xf>
    <xf numFmtId="170" fontId="0" fillId="0" borderId="1" xfId="0" applyNumberFormat="1" applyBorder="1" applyAlignment="1" applyProtection="1">
      <alignment horizontal="center"/>
      <protection locked="0"/>
    </xf>
    <xf numFmtId="2" fontId="0" fillId="3" borderId="1" xfId="0" applyNumberFormat="1" applyFill="1" applyBorder="1" applyAlignment="1" applyProtection="1">
      <alignment horizontal="center"/>
      <protection locked="0"/>
    </xf>
    <xf numFmtId="170" fontId="0" fillId="3" borderId="1" xfId="0" applyNumberFormat="1" applyFill="1" applyBorder="1" applyAlignment="1" applyProtection="1">
      <alignment horizontal="center"/>
      <protection locked="0"/>
    </xf>
    <xf numFmtId="1" fontId="0" fillId="0" borderId="1" xfId="0" applyNumberFormat="1" applyBorder="1" applyAlignment="1" applyProtection="1">
      <alignment horizontal="center"/>
      <protection locked="0"/>
    </xf>
    <xf numFmtId="165" fontId="0" fillId="0" borderId="1" xfId="0" applyNumberFormat="1" applyBorder="1" applyAlignment="1" applyProtection="1">
      <alignment horizontal="center"/>
      <protection locked="0"/>
    </xf>
    <xf numFmtId="1" fontId="0" fillId="19" borderId="1" xfId="0" applyNumberFormat="1" applyFill="1" applyBorder="1" applyAlignment="1" applyProtection="1">
      <alignment horizontal="center"/>
      <protection locked="0"/>
    </xf>
    <xf numFmtId="2" fontId="0" fillId="19" borderId="1" xfId="0" applyNumberFormat="1" applyFill="1" applyBorder="1" applyAlignment="1" applyProtection="1">
      <alignment horizontal="center"/>
      <protection locked="0"/>
    </xf>
    <xf numFmtId="170" fontId="0" fillId="19" borderId="1" xfId="0" applyNumberFormat="1" applyFill="1" applyBorder="1" applyAlignment="1" applyProtection="1">
      <alignment horizontal="center"/>
      <protection locked="0"/>
    </xf>
    <xf numFmtId="2" fontId="0" fillId="0" borderId="1" xfId="0" applyNumberFormat="1" applyBorder="1" applyAlignment="1" applyProtection="1">
      <alignment horizontal="center"/>
      <protection locked="0"/>
    </xf>
    <xf numFmtId="2" fontId="14" fillId="19" borderId="1" xfId="0" applyNumberFormat="1" applyFont="1" applyFill="1" applyBorder="1" applyAlignment="1" applyProtection="1">
      <alignment horizontal="center"/>
      <protection locked="0"/>
    </xf>
    <xf numFmtId="170" fontId="14" fillId="19" borderId="1" xfId="0" applyNumberFormat="1" applyFont="1" applyFill="1" applyBorder="1" applyAlignment="1" applyProtection="1">
      <alignment horizontal="center"/>
      <protection locked="0"/>
    </xf>
    <xf numFmtId="0" fontId="19" fillId="0" borderId="1" xfId="0" applyFont="1" applyBorder="1" applyAlignment="1" applyProtection="1">
      <alignment horizontal="center"/>
      <protection locked="0"/>
    </xf>
    <xf numFmtId="167" fontId="0" fillId="3" borderId="9" xfId="2" applyNumberFormat="1" applyFont="1" applyFill="1" applyBorder="1" applyAlignment="1" applyProtection="1">
      <alignment horizontal="center"/>
      <protection locked="0"/>
    </xf>
    <xf numFmtId="169" fontId="0" fillId="0" borderId="9" xfId="0" applyNumberFormat="1" applyBorder="1" applyAlignment="1" applyProtection="1">
      <alignment horizontal="center"/>
      <protection locked="0"/>
    </xf>
    <xf numFmtId="170" fontId="0" fillId="0" borderId="9" xfId="0" applyNumberFormat="1" applyBorder="1" applyAlignment="1" applyProtection="1">
      <alignment horizontal="center"/>
      <protection locked="0"/>
    </xf>
    <xf numFmtId="2" fontId="0" fillId="3" borderId="9" xfId="0" applyNumberFormat="1" applyFill="1" applyBorder="1" applyAlignment="1" applyProtection="1">
      <alignment horizontal="center"/>
      <protection locked="0"/>
    </xf>
    <xf numFmtId="170" fontId="0" fillId="3" borderId="9" xfId="0" applyNumberFormat="1" applyFill="1" applyBorder="1" applyAlignment="1" applyProtection="1">
      <alignment horizontal="center"/>
      <protection locked="0"/>
    </xf>
    <xf numFmtId="1" fontId="0" fillId="0" borderId="9" xfId="0" applyNumberFormat="1" applyBorder="1" applyAlignment="1" applyProtection="1">
      <alignment horizontal="center"/>
      <protection locked="0"/>
    </xf>
    <xf numFmtId="1" fontId="0" fillId="19" borderId="9" xfId="0" applyNumberFormat="1" applyFill="1" applyBorder="1" applyAlignment="1" applyProtection="1">
      <alignment horizontal="center"/>
      <protection locked="0"/>
    </xf>
    <xf numFmtId="165" fontId="0" fillId="19" borderId="9" xfId="0" applyNumberFormat="1" applyFill="1" applyBorder="1" applyAlignment="1" applyProtection="1">
      <alignment horizontal="center"/>
      <protection locked="0"/>
    </xf>
    <xf numFmtId="43" fontId="0" fillId="19" borderId="9" xfId="2" applyFont="1" applyFill="1" applyBorder="1" applyAlignment="1" applyProtection="1">
      <alignment horizontal="center"/>
      <protection locked="0"/>
    </xf>
    <xf numFmtId="2" fontId="0" fillId="0" borderId="9" xfId="0" applyNumberFormat="1" applyBorder="1" applyAlignment="1" applyProtection="1">
      <alignment horizontal="center"/>
      <protection locked="0"/>
    </xf>
    <xf numFmtId="2" fontId="14" fillId="19" borderId="9" xfId="0" applyNumberFormat="1" applyFont="1" applyFill="1" applyBorder="1" applyAlignment="1" applyProtection="1">
      <alignment horizontal="center"/>
      <protection locked="0"/>
    </xf>
    <xf numFmtId="170" fontId="14" fillId="19" borderId="9" xfId="0" applyNumberFormat="1" applyFont="1" applyFill="1" applyBorder="1" applyAlignment="1" applyProtection="1">
      <alignment horizontal="center"/>
      <protection locked="0"/>
    </xf>
    <xf numFmtId="0" fontId="19" fillId="0" borderId="9" xfId="0" applyFont="1" applyBorder="1" applyAlignment="1" applyProtection="1">
      <alignment horizontal="center"/>
      <protection locked="0"/>
    </xf>
    <xf numFmtId="167" fontId="0" fillId="3" borderId="13" xfId="2" applyNumberFormat="1" applyFont="1" applyFill="1" applyBorder="1" applyAlignment="1" applyProtection="1">
      <alignment horizontal="center"/>
      <protection locked="0"/>
    </xf>
    <xf numFmtId="169" fontId="0" fillId="0" borderId="13" xfId="0" applyNumberFormat="1" applyBorder="1" applyAlignment="1" applyProtection="1">
      <alignment horizontal="center"/>
      <protection locked="0"/>
    </xf>
    <xf numFmtId="170" fontId="0" fillId="0" borderId="13" xfId="0" applyNumberFormat="1" applyBorder="1" applyAlignment="1" applyProtection="1">
      <alignment horizontal="center"/>
      <protection locked="0"/>
    </xf>
    <xf numFmtId="2" fontId="0" fillId="3" borderId="13" xfId="0" applyNumberFormat="1" applyFill="1" applyBorder="1" applyAlignment="1" applyProtection="1">
      <alignment horizontal="center"/>
      <protection locked="0"/>
    </xf>
    <xf numFmtId="170" fontId="0" fillId="3" borderId="13" xfId="0" applyNumberFormat="1" applyFill="1" applyBorder="1" applyAlignment="1" applyProtection="1">
      <alignment horizontal="center"/>
      <protection locked="0"/>
    </xf>
    <xf numFmtId="1" fontId="0" fillId="0" borderId="13" xfId="0" applyNumberFormat="1" applyBorder="1" applyAlignment="1" applyProtection="1">
      <alignment horizontal="center"/>
      <protection locked="0"/>
    </xf>
    <xf numFmtId="1" fontId="0" fillId="19" borderId="13" xfId="0" applyNumberFormat="1" applyFill="1" applyBorder="1" applyAlignment="1" applyProtection="1">
      <alignment horizontal="center"/>
      <protection locked="0"/>
    </xf>
    <xf numFmtId="2" fontId="0" fillId="19" borderId="13" xfId="0" applyNumberFormat="1" applyFill="1" applyBorder="1" applyAlignment="1" applyProtection="1">
      <alignment horizontal="center"/>
      <protection locked="0"/>
    </xf>
    <xf numFmtId="170" fontId="0" fillId="19" borderId="13" xfId="0" applyNumberFormat="1" applyFill="1" applyBorder="1" applyAlignment="1" applyProtection="1">
      <alignment horizontal="center"/>
      <protection locked="0"/>
    </xf>
    <xf numFmtId="2" fontId="0" fillId="0" borderId="13" xfId="0" applyNumberFormat="1" applyBorder="1" applyAlignment="1" applyProtection="1">
      <alignment horizontal="center"/>
      <protection locked="0"/>
    </xf>
    <xf numFmtId="2" fontId="14" fillId="19" borderId="13" xfId="0" applyNumberFormat="1" applyFont="1" applyFill="1" applyBorder="1" applyAlignment="1" applyProtection="1">
      <alignment horizontal="center"/>
      <protection locked="0"/>
    </xf>
    <xf numFmtId="170" fontId="14" fillId="19" borderId="13" xfId="0" applyNumberFormat="1" applyFont="1" applyFill="1" applyBorder="1" applyAlignment="1" applyProtection="1">
      <alignment horizontal="center"/>
      <protection locked="0"/>
    </xf>
    <xf numFmtId="0" fontId="14" fillId="0" borderId="13" xfId="0" applyFont="1" applyBorder="1" applyAlignment="1" applyProtection="1">
      <alignment horizontal="center"/>
      <protection locked="0"/>
    </xf>
    <xf numFmtId="0" fontId="14" fillId="0" borderId="1" xfId="0" applyFont="1" applyBorder="1" applyAlignment="1" applyProtection="1">
      <alignment horizontal="center"/>
      <protection locked="0"/>
    </xf>
    <xf numFmtId="0" fontId="14" fillId="0" borderId="9" xfId="0" applyFont="1" applyBorder="1" applyAlignment="1" applyProtection="1">
      <alignment horizontal="center"/>
      <protection locked="0"/>
    </xf>
    <xf numFmtId="170" fontId="0" fillId="0" borderId="21" xfId="0" applyNumberFormat="1" applyBorder="1" applyAlignment="1" applyProtection="1">
      <alignment horizontal="center"/>
      <protection locked="0"/>
    </xf>
    <xf numFmtId="170" fontId="0" fillId="19" borderId="21" xfId="0" applyNumberFormat="1" applyFill="1" applyBorder="1" applyAlignment="1" applyProtection="1">
      <alignment horizontal="center"/>
      <protection locked="0"/>
    </xf>
    <xf numFmtId="0" fontId="14" fillId="0" borderId="20" xfId="0" applyFont="1" applyBorder="1" applyAlignment="1" applyProtection="1">
      <alignment horizontal="center"/>
      <protection locked="0"/>
    </xf>
    <xf numFmtId="165" fontId="0" fillId="0" borderId="9" xfId="0" applyNumberFormat="1" applyBorder="1" applyAlignment="1" applyProtection="1">
      <alignment horizontal="center"/>
      <protection locked="0"/>
    </xf>
    <xf numFmtId="1" fontId="1" fillId="19" borderId="13" xfId="1" applyNumberFormat="1" applyFont="1" applyFill="1" applyBorder="1" applyAlignment="1" applyProtection="1">
      <alignment horizontal="center"/>
      <protection locked="0"/>
    </xf>
    <xf numFmtId="167" fontId="0" fillId="0" borderId="13" xfId="2" applyNumberFormat="1" applyFont="1" applyBorder="1" applyAlignment="1" applyProtection="1">
      <alignment horizontal="center"/>
      <protection locked="0"/>
    </xf>
    <xf numFmtId="1" fontId="1" fillId="19" borderId="1" xfId="1" applyNumberFormat="1" applyFont="1" applyFill="1" applyBorder="1" applyAlignment="1" applyProtection="1">
      <alignment horizontal="center"/>
      <protection locked="0"/>
    </xf>
    <xf numFmtId="167" fontId="0" fillId="0" borderId="1" xfId="2" applyNumberFormat="1" applyFont="1" applyBorder="1" applyAlignment="1" applyProtection="1">
      <alignment horizontal="center"/>
      <protection locked="0"/>
    </xf>
    <xf numFmtId="167" fontId="1" fillId="3" borderId="1" xfId="2" applyNumberFormat="1" applyFont="1" applyFill="1" applyBorder="1" applyAlignment="1" applyProtection="1">
      <alignment horizontal="center"/>
      <protection locked="0"/>
    </xf>
    <xf numFmtId="167" fontId="1" fillId="3" borderId="9" xfId="2" applyNumberFormat="1" applyFont="1" applyFill="1" applyBorder="1" applyAlignment="1" applyProtection="1">
      <alignment horizontal="center"/>
      <protection locked="0"/>
    </xf>
    <xf numFmtId="2" fontId="0" fillId="19" borderId="9" xfId="0" applyNumberFormat="1" applyFill="1" applyBorder="1" applyAlignment="1" applyProtection="1">
      <alignment horizontal="center"/>
      <protection locked="0"/>
    </xf>
    <xf numFmtId="170" fontId="0" fillId="19" borderId="9" xfId="0" applyNumberFormat="1" applyFill="1" applyBorder="1" applyAlignment="1" applyProtection="1">
      <alignment horizontal="center"/>
      <protection locked="0"/>
    </xf>
    <xf numFmtId="167" fontId="1" fillId="3" borderId="13" xfId="2" applyNumberFormat="1" applyFont="1" applyFill="1" applyBorder="1" applyAlignment="1" applyProtection="1">
      <alignment horizontal="center"/>
      <protection locked="0"/>
    </xf>
    <xf numFmtId="167" fontId="0" fillId="0" borderId="9" xfId="2" applyNumberFormat="1" applyFont="1" applyBorder="1" applyAlignment="1" applyProtection="1">
      <alignment horizontal="center"/>
      <protection locked="0"/>
    </xf>
    <xf numFmtId="169" fontId="1" fillId="3" borderId="13" xfId="1" applyNumberFormat="1" applyFont="1" applyFill="1" applyBorder="1" applyAlignment="1" applyProtection="1">
      <alignment horizontal="center"/>
      <protection locked="0"/>
    </xf>
    <xf numFmtId="169" fontId="1" fillId="3" borderId="1" xfId="1" applyNumberFormat="1" applyFont="1" applyFill="1" applyBorder="1" applyAlignment="1" applyProtection="1">
      <alignment horizontal="center"/>
      <protection locked="0"/>
    </xf>
    <xf numFmtId="169" fontId="1" fillId="3" borderId="9" xfId="1" applyNumberFormat="1" applyFont="1" applyFill="1" applyBorder="1" applyAlignment="1" applyProtection="1">
      <alignment horizontal="center"/>
      <protection locked="0"/>
    </xf>
    <xf numFmtId="169" fontId="0" fillId="3" borderId="1" xfId="1" applyNumberFormat="1" applyFont="1" applyFill="1" applyBorder="1" applyAlignment="1" applyProtection="1">
      <alignment horizontal="center"/>
      <protection locked="0"/>
    </xf>
    <xf numFmtId="169" fontId="0" fillId="3" borderId="9" xfId="1" applyNumberFormat="1" applyFont="1" applyFill="1" applyBorder="1" applyAlignment="1" applyProtection="1">
      <alignment horizontal="center"/>
      <protection locked="0"/>
    </xf>
    <xf numFmtId="169" fontId="0" fillId="3" borderId="13" xfId="1" applyNumberFormat="1" applyFont="1" applyFill="1" applyBorder="1" applyAlignment="1" applyProtection="1">
      <alignment horizontal="center"/>
      <protection locked="0"/>
    </xf>
    <xf numFmtId="169" fontId="4" fillId="0" borderId="1" xfId="0" applyNumberFormat="1" applyFont="1" applyBorder="1" applyAlignment="1" applyProtection="1">
      <alignment horizontal="center"/>
      <protection locked="0"/>
    </xf>
    <xf numFmtId="170" fontId="4" fillId="0" borderId="1" xfId="0" applyNumberFormat="1" applyFont="1" applyBorder="1" applyAlignment="1" applyProtection="1">
      <alignment horizontal="center"/>
      <protection locked="0"/>
    </xf>
    <xf numFmtId="2" fontId="0" fillId="19" borderId="21" xfId="0" applyNumberFormat="1" applyFill="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0" fillId="0" borderId="13" xfId="0" applyBorder="1" applyAlignment="1" applyProtection="1">
      <alignment horizontal="center"/>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20" xfId="0" applyBorder="1" applyAlignment="1" applyProtection="1">
      <alignment horizontal="center"/>
      <protection locked="0"/>
    </xf>
    <xf numFmtId="169" fontId="0" fillId="0" borderId="13" xfId="0" applyNumberFormat="1" applyBorder="1" applyProtection="1">
      <protection locked="0"/>
    </xf>
    <xf numFmtId="170" fontId="0" fillId="0" borderId="13" xfId="0" applyNumberFormat="1" applyBorder="1" applyProtection="1">
      <protection locked="0"/>
    </xf>
    <xf numFmtId="2" fontId="0" fillId="19" borderId="13" xfId="0" applyNumberFormat="1" applyFill="1" applyBorder="1" applyProtection="1">
      <protection locked="0"/>
    </xf>
    <xf numFmtId="170" fontId="0" fillId="19" borderId="13" xfId="0" applyNumberFormat="1" applyFill="1" applyBorder="1" applyProtection="1">
      <protection locked="0"/>
    </xf>
    <xf numFmtId="2" fontId="0" fillId="19" borderId="21" xfId="0" applyNumberFormat="1" applyFill="1" applyBorder="1" applyProtection="1">
      <protection locked="0"/>
    </xf>
    <xf numFmtId="0" fontId="0" fillId="0" borderId="13" xfId="0" applyBorder="1" applyProtection="1">
      <protection locked="0"/>
    </xf>
    <xf numFmtId="169" fontId="0" fillId="0" borderId="1" xfId="0" applyNumberFormat="1" applyBorder="1" applyProtection="1">
      <protection locked="0"/>
    </xf>
    <xf numFmtId="170" fontId="0" fillId="0" borderId="1" xfId="0" applyNumberFormat="1" applyBorder="1" applyProtection="1">
      <protection locked="0"/>
    </xf>
    <xf numFmtId="2" fontId="0" fillId="19" borderId="1" xfId="0" applyNumberFormat="1" applyFill="1" applyBorder="1" applyProtection="1">
      <protection locked="0"/>
    </xf>
    <xf numFmtId="170" fontId="0" fillId="19" borderId="1" xfId="0" applyNumberFormat="1" applyFill="1" applyBorder="1" applyProtection="1">
      <protection locked="0"/>
    </xf>
    <xf numFmtId="0" fontId="0" fillId="0" borderId="1" xfId="0" applyBorder="1" applyProtection="1">
      <protection locked="0"/>
    </xf>
    <xf numFmtId="169" fontId="0" fillId="0" borderId="9" xfId="0" applyNumberFormat="1" applyBorder="1" applyProtection="1">
      <protection locked="0"/>
    </xf>
    <xf numFmtId="170" fontId="0" fillId="0" borderId="9" xfId="0" applyNumberFormat="1" applyBorder="1" applyProtection="1">
      <protection locked="0"/>
    </xf>
    <xf numFmtId="2" fontId="0" fillId="19" borderId="9" xfId="0" applyNumberFormat="1" applyFill="1" applyBorder="1" applyProtection="1">
      <protection locked="0"/>
    </xf>
    <xf numFmtId="170" fontId="0" fillId="19" borderId="9" xfId="0" applyNumberFormat="1" applyFill="1" applyBorder="1" applyProtection="1">
      <protection locked="0"/>
    </xf>
    <xf numFmtId="0" fontId="0" fillId="0" borderId="9" xfId="0" applyBorder="1" applyProtection="1">
      <protection locked="0"/>
    </xf>
    <xf numFmtId="173" fontId="9" fillId="7" borderId="1" xfId="0" applyNumberFormat="1" applyFont="1" applyFill="1" applyBorder="1" applyAlignment="1">
      <alignment horizontal="center" wrapText="1"/>
    </xf>
    <xf numFmtId="171" fontId="9" fillId="7" borderId="1" xfId="0" applyNumberFormat="1" applyFont="1" applyFill="1" applyBorder="1" applyAlignment="1">
      <alignment horizontal="center" wrapText="1"/>
    </xf>
    <xf numFmtId="173" fontId="9" fillId="7" borderId="1" xfId="0" applyNumberFormat="1" applyFont="1" applyFill="1" applyBorder="1" applyAlignment="1">
      <alignment horizontal="center"/>
    </xf>
    <xf numFmtId="17" fontId="0" fillId="0" borderId="34" xfId="0" applyNumberFormat="1" applyBorder="1" applyAlignment="1">
      <alignment horizontal="center"/>
    </xf>
    <xf numFmtId="17" fontId="0" fillId="0" borderId="29" xfId="0" applyNumberFormat="1" applyBorder="1" applyAlignment="1">
      <alignment horizontal="center"/>
    </xf>
    <xf numFmtId="17" fontId="0" fillId="0" borderId="35" xfId="0" applyNumberFormat="1" applyBorder="1" applyAlignment="1">
      <alignment horizontal="center"/>
    </xf>
    <xf numFmtId="1" fontId="0" fillId="3" borderId="36" xfId="1" applyNumberFormat="1" applyFont="1" applyFill="1" applyBorder="1" applyAlignment="1">
      <alignment horizontal="center"/>
    </xf>
    <xf numFmtId="1" fontId="0" fillId="3" borderId="31" xfId="1" applyNumberFormat="1" applyFont="1" applyFill="1" applyBorder="1" applyAlignment="1">
      <alignment horizontal="center"/>
    </xf>
    <xf numFmtId="1" fontId="0" fillId="3" borderId="37" xfId="1" applyNumberFormat="1" applyFont="1" applyFill="1" applyBorder="1" applyAlignment="1">
      <alignment horizontal="center"/>
    </xf>
    <xf numFmtId="1" fontId="0" fillId="19" borderId="13" xfId="1" applyNumberFormat="1" applyFont="1" applyFill="1" applyBorder="1" applyAlignment="1">
      <alignment horizontal="center"/>
    </xf>
    <xf numFmtId="1" fontId="0" fillId="0" borderId="13" xfId="0" applyNumberFormat="1" applyBorder="1" applyAlignment="1">
      <alignment horizontal="center"/>
    </xf>
    <xf numFmtId="1" fontId="0" fillId="3" borderId="13" xfId="1" applyNumberFormat="1" applyFont="1" applyFill="1" applyBorder="1" applyAlignment="1">
      <alignment horizontal="center"/>
    </xf>
    <xf numFmtId="1" fontId="0" fillId="3" borderId="13" xfId="0" applyNumberFormat="1" applyFill="1" applyBorder="1" applyAlignment="1">
      <alignment horizontal="center"/>
    </xf>
    <xf numFmtId="0" fontId="11" fillId="0" borderId="0" xfId="4" applyAlignment="1">
      <alignment horizontal="left" vertical="top"/>
    </xf>
    <xf numFmtId="0" fontId="9" fillId="0" borderId="0" xfId="0" applyFont="1" applyAlignment="1">
      <alignment horizontal="left" vertical="top" wrapText="1"/>
    </xf>
    <xf numFmtId="0" fontId="9" fillId="0" borderId="0" xfId="0" applyFont="1" applyAlignment="1">
      <alignment horizontal="left" vertical="top"/>
    </xf>
    <xf numFmtId="0" fontId="0" fillId="15" borderId="1" xfId="0" applyFill="1" applyBorder="1" applyAlignment="1">
      <alignment horizontal="center" wrapText="1"/>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1" borderId="1" xfId="0" applyFill="1" applyBorder="1" applyAlignment="1">
      <alignment horizontal="center"/>
    </xf>
    <xf numFmtId="0" fontId="0" fillId="10" borderId="1" xfId="0" applyFill="1" applyBorder="1" applyAlignment="1">
      <alignment horizontal="center"/>
    </xf>
    <xf numFmtId="0" fontId="0" fillId="12" borderId="1" xfId="0" applyFill="1" applyBorder="1" applyAlignment="1">
      <alignment horizontal="center"/>
    </xf>
    <xf numFmtId="0" fontId="0" fillId="13" borderId="1" xfId="0" applyFill="1" applyBorder="1" applyAlignment="1">
      <alignment horizontal="center"/>
    </xf>
    <xf numFmtId="1" fontId="2" fillId="0" borderId="0" xfId="0" applyNumberFormat="1" applyFont="1" applyAlignment="1">
      <alignment horizontal="center"/>
    </xf>
    <xf numFmtId="0" fontId="0" fillId="11" borderId="29" xfId="0" applyFill="1" applyBorder="1" applyAlignment="1">
      <alignment horizontal="center"/>
    </xf>
    <xf numFmtId="0" fontId="0" fillId="11" borderId="31" xfId="0" applyFill="1" applyBorder="1" applyAlignment="1">
      <alignment horizontal="center"/>
    </xf>
    <xf numFmtId="0" fontId="0" fillId="10" borderId="29" xfId="0" applyFill="1" applyBorder="1" applyAlignment="1">
      <alignment horizontal="center"/>
    </xf>
    <xf numFmtId="0" fontId="0" fillId="10" borderId="31" xfId="0" applyFill="1" applyBorder="1" applyAlignment="1">
      <alignment horizontal="center"/>
    </xf>
    <xf numFmtId="0" fontId="0" fillId="12" borderId="29" xfId="0" applyFill="1" applyBorder="1" applyAlignment="1">
      <alignment horizontal="center"/>
    </xf>
    <xf numFmtId="0" fontId="0" fillId="12" borderId="31" xfId="0" applyFill="1" applyBorder="1" applyAlignment="1">
      <alignment horizontal="center"/>
    </xf>
    <xf numFmtId="0" fontId="0" fillId="13" borderId="29" xfId="0" applyFill="1" applyBorder="1" applyAlignment="1">
      <alignment horizontal="center"/>
    </xf>
    <xf numFmtId="0" fontId="0" fillId="13" borderId="31" xfId="0" applyFill="1" applyBorder="1" applyAlignment="1">
      <alignment horizontal="center"/>
    </xf>
    <xf numFmtId="0" fontId="0" fillId="2" borderId="29" xfId="0" applyFill="1" applyBorder="1" applyAlignment="1">
      <alignment horizontal="center"/>
    </xf>
    <xf numFmtId="0" fontId="0" fillId="2" borderId="31" xfId="0" applyFill="1" applyBorder="1" applyAlignment="1">
      <alignment horizontal="center"/>
    </xf>
    <xf numFmtId="0" fontId="0" fillId="5" borderId="29" xfId="0" applyFill="1" applyBorder="1" applyAlignment="1">
      <alignment horizontal="center"/>
    </xf>
    <xf numFmtId="0" fontId="0" fillId="5" borderId="31" xfId="0"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1" xfId="0"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horizontal="center"/>
    </xf>
    <xf numFmtId="165" fontId="0" fillId="0" borderId="1" xfId="0" applyNumberFormat="1" applyBorder="1" applyAlignment="1">
      <alignment horizontal="center"/>
    </xf>
    <xf numFmtId="0" fontId="0" fillId="0" borderId="0" xfId="0" applyAlignment="1">
      <alignment horizontal="left" vertical="top" wrapText="1"/>
    </xf>
    <xf numFmtId="1" fontId="0" fillId="0" borderId="1" xfId="0" applyNumberFormat="1" applyBorder="1" applyAlignment="1">
      <alignment horizontal="center"/>
    </xf>
    <xf numFmtId="1" fontId="0" fillId="0" borderId="2" xfId="0" applyNumberFormat="1" applyBorder="1" applyAlignment="1">
      <alignment horizontal="center"/>
    </xf>
    <xf numFmtId="165" fontId="0" fillId="0" borderId="2" xfId="0" applyNumberFormat="1" applyBorder="1" applyAlignment="1">
      <alignment horizontal="center"/>
    </xf>
    <xf numFmtId="1" fontId="22" fillId="0" borderId="2" xfId="0" applyNumberFormat="1" applyFont="1" applyBorder="1" applyAlignment="1">
      <alignment horizontal="left" vertical="center"/>
    </xf>
    <xf numFmtId="1" fontId="22" fillId="0" borderId="33" xfId="0" applyNumberFormat="1" applyFont="1" applyBorder="1" applyAlignment="1">
      <alignment horizontal="left" vertical="center"/>
    </xf>
    <xf numFmtId="1" fontId="22" fillId="0" borderId="13" xfId="0" applyNumberFormat="1" applyFont="1" applyBorder="1" applyAlignment="1">
      <alignment horizontal="left" vertical="center"/>
    </xf>
    <xf numFmtId="1" fontId="22" fillId="0" borderId="1" xfId="0" applyNumberFormat="1" applyFont="1" applyBorder="1" applyAlignment="1">
      <alignment horizontal="left" vertical="center"/>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cellXfs>
  <cellStyles count="5">
    <cellStyle name="Comma" xfId="2" builtinId="3"/>
    <cellStyle name="Currency" xfId="1" builtinId="4"/>
    <cellStyle name="Hyperlink" xfId="4" builtinId="8"/>
    <cellStyle name="Normal" xfId="0" builtinId="0"/>
    <cellStyle name="Per cent" xfId="3" builtinId="5"/>
  </cellStyles>
  <dxfs count="0"/>
  <tableStyles count="0" defaultTableStyle="TableStyleMedium2" defaultPivotStyle="PivotStyleLight16"/>
  <colors>
    <mruColors>
      <color rgb="FF00B3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126F-49A0-9BF3-8A7988593E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6F-49A0-9BF3-8A7988593EBB}"/>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126F-49A0-9BF3-8A7988593E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6F-49A0-9BF3-8A7988593E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6F-49A0-9BF3-8A7988593EB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126F-49A0-9BF3-8A7988593E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3C1-43A8-A34A-5149DCB5D3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3C1-43A8-A34A-5149DCB5D3E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3C1-43A8-A34A-5149DCB5D3E7}"/>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6F-49A0-9BF3-8A7988593EBB}"/>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6F-49A0-9BF3-8A7988593EBB}"/>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3C1-43A8-A34A-5149DCB5D3E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(2017)'!$B$14:$B$22</c:f>
              <c:strCache>
                <c:ptCount val="9"/>
                <c:pt idx="0">
                  <c:v>Electricity</c:v>
                </c:pt>
                <c:pt idx="1">
                  <c:v>Gas LPG</c:v>
                </c:pt>
                <c:pt idx="2">
                  <c:v>Gas oil </c:v>
                </c:pt>
                <c:pt idx="3">
                  <c:v>Burning oil </c:v>
                </c:pt>
                <c:pt idx="4">
                  <c:v>Petrol</c:v>
                </c:pt>
                <c:pt idx="5">
                  <c:v>Diesel</c:v>
                </c:pt>
                <c:pt idx="6">
                  <c:v>Biodiesel </c:v>
                </c:pt>
                <c:pt idx="7">
                  <c:v>House coal</c:v>
                </c:pt>
                <c:pt idx="8">
                  <c:v>Air travel</c:v>
                </c:pt>
              </c:strCache>
            </c:strRef>
          </c:cat>
          <c:val>
            <c:numRef>
              <c:f>'SUMMARY (2017)'!$H$14:$H$22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126F-49A0-9BF3-8A7988593EB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A92E-42F9-8FAA-BD6D38C9FE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2E-42F9-8FAA-BD6D38C9FE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2E-42F9-8FAA-BD6D38C9FE27}"/>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92E-42F9-8FAA-BD6D38C9FE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2E-42F9-8FAA-BD6D38C9FE27}"/>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92E-42F9-8FAA-BD6D38C9FE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F8-40BA-9F9C-7874B79E6FC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F8-40BA-9F9C-7874B79E6FC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F8-40BA-9F9C-7874B79E6FC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(2021)'!$H$31:$H$39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92E-42F9-8FAA-BD6D38C9FE2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8431-4544-A126-B4750C9AF0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31-4544-A126-B4750C9AF00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31-4544-A126-B4750C9AF00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8431-4544-A126-B4750C9AF00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31-4544-A126-B4750C9AF00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8431-4544-A126-B4750C9AF00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B9-4D62-B4E2-EF7166A939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8B9-4D62-B4E2-EF7166A939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8B9-4D62-B4E2-EF7166A939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31-4544-A126-B4750C9AF001}"/>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31-4544-A126-B4750C9AF00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(2022)'!$B$14:$B$22</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(2022)'!$H$14:$H$22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8431-4544-A126-B4750C9AF00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C64A-41B1-BC00-462650BBD0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4A-41B1-BC00-462650BBD0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4A-41B1-BC00-462650BBD0C4}"/>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C64A-41B1-BC00-462650BBD0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64A-41B1-BC00-462650BBD0C4}"/>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C64A-41B1-BC00-462650BBD0C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59C-46E2-B62C-32B68B427A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59C-46E2-B62C-32B68B427A2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59C-46E2-B62C-32B68B427A2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(2022)'!$B$31:$B$39</c:f>
              <c:strCache>
                <c:ptCount val="9"/>
                <c:pt idx="0">
                  <c:v>Electricity</c:v>
                </c:pt>
                <c:pt idx="1">
                  <c:v>Gas LPG</c:v>
                </c:pt>
                <c:pt idx="2">
                  <c:v>Gas oil</c:v>
                </c:pt>
                <c:pt idx="3">
                  <c:v>Burning oil </c:v>
                </c:pt>
                <c:pt idx="4">
                  <c:v>Petrol</c:v>
                </c:pt>
                <c:pt idx="5">
                  <c:v>Diesel</c:v>
                </c:pt>
                <c:pt idx="6">
                  <c:v>Biodiesel </c:v>
                </c:pt>
                <c:pt idx="7">
                  <c:v>House coal </c:v>
                </c:pt>
                <c:pt idx="8">
                  <c:v>Air travel</c:v>
                </c:pt>
              </c:strCache>
            </c:strRef>
          </c:cat>
          <c:val>
            <c:numRef>
              <c:f>'SUMMARY (2022)'!$H$31:$H$39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C64A-41B1-BC00-462650BBD0C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11B-4662-9D6F-A04253E0D7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1B-4662-9D6F-A04253E0D7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1B-4662-9D6F-A04253E0D77D}"/>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11B-4662-9D6F-A04253E0D77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1B-4662-9D6F-A04253E0D77D}"/>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11B-4662-9D6F-A04253E0D77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98-4672-BF71-F6EA651A2BD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98-4672-BF71-F6EA651A2BD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98-4672-BF71-F6EA651A2BD0}"/>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1B-4662-9D6F-A04253E0D77D}"/>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1B-4662-9D6F-A04253E0D77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(2023)'!$B$14:$B$22</c:f>
              <c:strCache>
                <c:ptCount val="9"/>
                <c:pt idx="0">
                  <c:v>Electricity</c:v>
                </c:pt>
                <c:pt idx="1">
                  <c:v>Gas LPG</c:v>
                </c:pt>
                <c:pt idx="2">
                  <c:v>Gas oil</c:v>
                </c:pt>
                <c:pt idx="3">
                  <c:v>Burning oil </c:v>
                </c:pt>
                <c:pt idx="4">
                  <c:v>Petrol</c:v>
                </c:pt>
                <c:pt idx="5">
                  <c:v>Diesel</c:v>
                </c:pt>
                <c:pt idx="6">
                  <c:v>Biodiesel</c:v>
                </c:pt>
                <c:pt idx="7">
                  <c:v>House coal</c:v>
                </c:pt>
                <c:pt idx="8">
                  <c:v>Air travel</c:v>
                </c:pt>
              </c:strCache>
            </c:strRef>
          </c:cat>
          <c:val>
            <c:numRef>
              <c:f>'SUMMARY (2023)'!$H$14:$H$22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11B-4662-9D6F-A04253E0D77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6C9-486D-B53A-87E345FC79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C9-486D-B53A-87E345FC79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6C9-486D-B53A-87E345FC79C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6C9-486D-B53A-87E345FC79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9-486D-B53A-87E345FC79C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6C9-486D-B53A-87E345FC79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AD7-4EDB-9232-B9002869930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AD7-4EDB-9232-B9002869930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AD7-4EDB-9232-B9002869930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(2023)'!$H$31:$H$39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6C9-486D-B53A-87E345FC79C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D11-4774-B131-9BAF16367D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11-4774-B131-9BAF16367D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11-4774-B131-9BAF16367D40}"/>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D11-4774-B131-9BAF16367D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D11-4774-B131-9BAF16367D4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D11-4774-B131-9BAF16367D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E6-4CC2-8C26-09459158F2B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0E6-4CC2-8C26-09459158F2B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0E6-4CC2-8C26-09459158F2B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11-4774-B131-9BAF16367D40}"/>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11-4774-B131-9BAF16367D4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(2024)'!$H$14:$H$22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D11-4774-B131-9BAF16367D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669A-45EE-B71A-5DEF7E5DF0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9A-45EE-B71A-5DEF7E5DF0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9A-45EE-B71A-5DEF7E5DF0A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669A-45EE-B71A-5DEF7E5DF0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9A-45EE-B71A-5DEF7E5DF0A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669A-45EE-B71A-5DEF7E5DF0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3FA-4DBD-81E9-EBA0A6D7170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3FA-4DBD-81E9-EBA0A6D7170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3FA-4DBD-81E9-EBA0A6D7170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(2024)'!$H$31:$H$39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669A-45EE-B71A-5DEF7E5DF0A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CE9-4409-B980-77E3B61D7E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CE9-4409-B980-77E3B61D7E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CE9-4409-B980-77E3B61D7E4A}"/>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CE9-4409-B980-77E3B61D7E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CE9-4409-B980-77E3B61D7E4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CE9-4409-B980-77E3B61D7E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132-4E1C-9A98-FC2CF2A651C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132-4E1C-9A98-FC2CF2A651C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132-4E1C-9A98-FC2CF2A651C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CE9-4409-B980-77E3B61D7E4A}"/>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CE9-4409-B980-77E3B61D7E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CE9-4409-B980-77E3B61D7E4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F7F1-46F7-87CA-9BEC5C352F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F1-46F7-87CA-9BEC5C352F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F1-46F7-87CA-9BEC5C352F6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F7F1-46F7-87CA-9BEC5C352F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7F1-46F7-87CA-9BEC5C352F6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F7F1-46F7-87CA-9BEC5C352F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C9D-4212-9A74-01FFD30A839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C9D-4212-9A74-01FFD30A839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C9D-4212-9A74-01FFD30A839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F7F1-46F7-87CA-9BEC5C352F6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emissions (kgCO2e)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SUMMARY'!$A$5</c:f>
              <c:strCache>
                <c:ptCount val="1"/>
                <c:pt idx="0">
                  <c:v>Electricity</c:v>
                </c:pt>
              </c:strCache>
            </c:strRef>
          </c:tx>
          <c:spPr>
            <a:solidFill>
              <a:schemeClr val="accent1"/>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SUMMARY'!$B$5:$J$5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7B7-4417-ADE6-952A08EB00D5}"/>
            </c:ext>
          </c:extLst>
        </c:ser>
        <c:ser>
          <c:idx val="1"/>
          <c:order val="1"/>
          <c:tx>
            <c:strRef>
              <c:f>'LONGTERM SUMMARY'!$A$6</c:f>
              <c:strCache>
                <c:ptCount val="1"/>
                <c:pt idx="0">
                  <c:v>Gas LPG</c:v>
                </c:pt>
              </c:strCache>
            </c:strRef>
          </c:tx>
          <c:spPr>
            <a:solidFill>
              <a:schemeClr val="accent2"/>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SUMMARY'!$B$6:$J$6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7B7-4417-ADE6-952A08EB00D5}"/>
            </c:ext>
          </c:extLst>
        </c:ser>
        <c:ser>
          <c:idx val="2"/>
          <c:order val="2"/>
          <c:tx>
            <c:strRef>
              <c:f>'LONGTERM SUMMARY'!$A$7</c:f>
              <c:strCache>
                <c:ptCount val="1"/>
                <c:pt idx="0">
                  <c:v>Gas oil</c:v>
                </c:pt>
              </c:strCache>
            </c:strRef>
          </c:tx>
          <c:spPr>
            <a:solidFill>
              <a:schemeClr val="accent3"/>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SUMMARY'!$B$7:$J$7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7B7-4417-ADE6-952A08EB00D5}"/>
            </c:ext>
          </c:extLst>
        </c:ser>
        <c:ser>
          <c:idx val="3"/>
          <c:order val="3"/>
          <c:tx>
            <c:strRef>
              <c:f>'LONGTERM SUMMARY'!$A$8</c:f>
              <c:strCache>
                <c:ptCount val="1"/>
                <c:pt idx="0">
                  <c:v>Burning oil</c:v>
                </c:pt>
              </c:strCache>
            </c:strRef>
          </c:tx>
          <c:spPr>
            <a:solidFill>
              <a:schemeClr val="accent4"/>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SUMMARY'!$B$8:$J$8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7B7-4417-ADE6-952A08EB00D5}"/>
            </c:ext>
          </c:extLst>
        </c:ser>
        <c:ser>
          <c:idx val="4"/>
          <c:order val="4"/>
          <c:tx>
            <c:strRef>
              <c:f>'LONGTERM SUMMARY'!$A$9</c:f>
              <c:strCache>
                <c:ptCount val="1"/>
                <c:pt idx="0">
                  <c:v>Petrol</c:v>
                </c:pt>
              </c:strCache>
            </c:strRef>
          </c:tx>
          <c:spPr>
            <a:solidFill>
              <a:schemeClr val="accent5"/>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SUMMARY'!$B$9:$J$9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17B7-4417-ADE6-952A08EB00D5}"/>
            </c:ext>
          </c:extLst>
        </c:ser>
        <c:ser>
          <c:idx val="5"/>
          <c:order val="5"/>
          <c:tx>
            <c:strRef>
              <c:f>'LONGTERM SUMMARY'!$A$10</c:f>
              <c:strCache>
                <c:ptCount val="1"/>
                <c:pt idx="0">
                  <c:v>Diesel</c:v>
                </c:pt>
              </c:strCache>
            </c:strRef>
          </c:tx>
          <c:spPr>
            <a:solidFill>
              <a:schemeClr val="accent6"/>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SUMMARY'!$B$10:$J$10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17B7-4417-ADE6-952A08EB00D5}"/>
            </c:ext>
          </c:extLst>
        </c:ser>
        <c:ser>
          <c:idx val="6"/>
          <c:order val="6"/>
          <c:tx>
            <c:strRef>
              <c:f>'LONGTERM SUMMARY'!$A$11</c:f>
              <c:strCache>
                <c:ptCount val="1"/>
                <c:pt idx="0">
                  <c:v>Biodiesel</c:v>
                </c:pt>
              </c:strCache>
            </c:strRef>
          </c:tx>
          <c:spPr>
            <a:solidFill>
              <a:schemeClr val="accent1">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SUMMARY'!$B$11:$J$11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19B-4C5B-A2B4-7D8CD8023B25}"/>
            </c:ext>
          </c:extLst>
        </c:ser>
        <c:ser>
          <c:idx val="7"/>
          <c:order val="7"/>
          <c:tx>
            <c:strRef>
              <c:f>'LONGTERM SUMMARY'!$A$12</c:f>
              <c:strCache>
                <c:ptCount val="1"/>
                <c:pt idx="0">
                  <c:v>House coal </c:v>
                </c:pt>
              </c:strCache>
            </c:strRef>
          </c:tx>
          <c:spPr>
            <a:solidFill>
              <a:schemeClr val="accent2">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SUMMARY'!$B$12:$J$12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19B-4C5B-A2B4-7D8CD8023B25}"/>
            </c:ext>
          </c:extLst>
        </c:ser>
        <c:ser>
          <c:idx val="8"/>
          <c:order val="8"/>
          <c:tx>
            <c:strRef>
              <c:f>'LONGTERM SUMMARY'!$A$13</c:f>
              <c:strCache>
                <c:ptCount val="1"/>
                <c:pt idx="0">
                  <c:v>Air travel</c:v>
                </c:pt>
              </c:strCache>
            </c:strRef>
          </c:tx>
          <c:spPr>
            <a:solidFill>
              <a:schemeClr val="accent3">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SUMMARY'!$B$13:$J$13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19B-4C5B-A2B4-7D8CD8023B25}"/>
            </c:ext>
          </c:extLst>
        </c:ser>
        <c:dLbls>
          <c:showLegendKey val="0"/>
          <c:showVal val="0"/>
          <c:showCatName val="0"/>
          <c:showSerName val="0"/>
          <c:showPercent val="0"/>
          <c:showBubbleSize val="0"/>
        </c:dLbls>
        <c:gapWidth val="150"/>
        <c:overlap val="100"/>
        <c:axId val="534737840"/>
        <c:axId val="534738168"/>
      </c:barChart>
      <c:catAx>
        <c:axId val="53473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8168"/>
        <c:crosses val="autoZero"/>
        <c:auto val="0"/>
        <c:lblAlgn val="ctr"/>
        <c:lblOffset val="100"/>
        <c:noMultiLvlLbl val="0"/>
      </c:catAx>
      <c:valAx>
        <c:axId val="534738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Carbon</a:t>
                </a:r>
                <a:r>
                  <a:rPr lang="en-GB" baseline="0"/>
                  <a:t> emissions (</a:t>
                </a:r>
                <a:r>
                  <a:rPr lang="en-GB" sz="1000" b="0" i="0" u="none" strike="noStrike" baseline="0">
                    <a:effectLst/>
                  </a:rPr>
                  <a:t>kgCO2e</a:t>
                </a:r>
                <a:r>
                  <a:rPr lang="en-GB" baseline="0"/>
                  <a:t>)</a:t>
                </a:r>
                <a:endParaRPr lang="en-GB"/>
              </a:p>
            </c:rich>
          </c:tx>
          <c:layout>
            <c:manualLayout>
              <c:xMode val="edge"/>
              <c:yMode val="edge"/>
              <c:x val="1.6976124484450471E-2"/>
              <c:y val="0.259772595598335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7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A406-4DD8-8926-3F13539E60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06-4DD8-8926-3F13539E60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06-4DD8-8926-3F13539E60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06-4DD8-8926-3F13539E601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06-4DD8-8926-3F13539E601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406-4DD8-8926-3F13539E601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F2-4FB6-824B-FA021E527FA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F2-4FB6-824B-FA021E527FA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F2-4FB6-824B-FA021E527FAC}"/>
              </c:ext>
            </c:extLst>
          </c:dPt>
          <c:dLbls>
            <c:dLbl>
              <c:idx val="0"/>
              <c:layout>
                <c:manualLayout>
                  <c:x val="2.4193548387096676E-2"/>
                  <c:y val="-8.2758620689655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06-4DD8-8926-3F13539E601A}"/>
                </c:ext>
              </c:extLst>
            </c:dLbl>
            <c:dLbl>
              <c:idx val="1"/>
              <c:layout>
                <c:manualLayout>
                  <c:x val="0.12903225806451604"/>
                  <c:y val="-0.113793103448275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06-4DD8-8926-3F13539E601A}"/>
                </c:ext>
              </c:extLst>
            </c:dLbl>
            <c:dLbl>
              <c:idx val="2"/>
              <c:layout>
                <c:manualLayout>
                  <c:x val="0.1935483870967743"/>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06-4DD8-8926-3F13539E601A}"/>
                </c:ext>
              </c:extLst>
            </c:dLbl>
            <c:dLbl>
              <c:idx val="3"/>
              <c:layout>
                <c:manualLayout>
                  <c:x val="0.15591397849462366"/>
                  <c:y val="9.31034482758620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06-4DD8-8926-3F13539E601A}"/>
                </c:ext>
              </c:extLst>
            </c:dLbl>
            <c:dLbl>
              <c:idx val="4"/>
              <c:layout>
                <c:manualLayout>
                  <c:x val="9.9462365591397844E-2"/>
                  <c:y val="0.217241379310344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06-4DD8-8926-3F13539E601A}"/>
                </c:ext>
              </c:extLst>
            </c:dLbl>
            <c:dLbl>
              <c:idx val="6"/>
              <c:layout>
                <c:manualLayout>
                  <c:x val="-0.11827956989247312"/>
                  <c:y val="-9.65517241379310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F2-4FB6-824B-FA021E527FAC}"/>
                </c:ext>
              </c:extLst>
            </c:dLbl>
            <c:dLbl>
              <c:idx val="7"/>
              <c:layout>
                <c:manualLayout>
                  <c:x val="8.064516129032159E-3"/>
                  <c:y val="-8.6206896551724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EF2-4FB6-824B-FA021E527FAC}"/>
                </c:ext>
              </c:extLst>
            </c:dLbl>
            <c:dLbl>
              <c:idx val="8"/>
              <c:layout>
                <c:manualLayout>
                  <c:x val="-8.6021505376344093E-2"/>
                  <c:y val="-0.13103448275862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EF2-4FB6-824B-FA021E527FA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(2017)'!$H$31:$H$39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406-4DD8-8926-3F13539E601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energy cost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SUMMARY'!$A$19</c:f>
              <c:strCache>
                <c:ptCount val="1"/>
                <c:pt idx="0">
                  <c:v>Electricity</c:v>
                </c:pt>
              </c:strCache>
            </c:strRef>
          </c:tx>
          <c:spPr>
            <a:solidFill>
              <a:schemeClr val="accent1"/>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SUMMARY'!$B$19:$J$19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273-4A7B-8F1D-E0D8AE342304}"/>
            </c:ext>
          </c:extLst>
        </c:ser>
        <c:ser>
          <c:idx val="1"/>
          <c:order val="1"/>
          <c:tx>
            <c:strRef>
              <c:f>'LONGTERM SUMMARY'!$A$20</c:f>
              <c:strCache>
                <c:ptCount val="1"/>
                <c:pt idx="0">
                  <c:v>Gas LPG</c:v>
                </c:pt>
              </c:strCache>
            </c:strRef>
          </c:tx>
          <c:spPr>
            <a:solidFill>
              <a:schemeClr val="accent2"/>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SUMMARY'!$B$20:$J$20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273-4A7B-8F1D-E0D8AE342304}"/>
            </c:ext>
          </c:extLst>
        </c:ser>
        <c:ser>
          <c:idx val="2"/>
          <c:order val="2"/>
          <c:tx>
            <c:strRef>
              <c:f>'LONGTERM SUMMARY'!$A$21</c:f>
              <c:strCache>
                <c:ptCount val="1"/>
                <c:pt idx="0">
                  <c:v>Gas oil</c:v>
                </c:pt>
              </c:strCache>
            </c:strRef>
          </c:tx>
          <c:spPr>
            <a:solidFill>
              <a:schemeClr val="accent3"/>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SUMMARY'!$B$21:$J$21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273-4A7B-8F1D-E0D8AE342304}"/>
            </c:ext>
          </c:extLst>
        </c:ser>
        <c:ser>
          <c:idx val="3"/>
          <c:order val="3"/>
          <c:tx>
            <c:strRef>
              <c:f>'LONGTERM SUMMARY'!$A$22</c:f>
              <c:strCache>
                <c:ptCount val="1"/>
                <c:pt idx="0">
                  <c:v>Burning oil</c:v>
                </c:pt>
              </c:strCache>
            </c:strRef>
          </c:tx>
          <c:spPr>
            <a:solidFill>
              <a:schemeClr val="accent4"/>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SUMMARY'!$B$22:$J$22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F273-4A7B-8F1D-E0D8AE342304}"/>
            </c:ext>
          </c:extLst>
        </c:ser>
        <c:ser>
          <c:idx val="4"/>
          <c:order val="4"/>
          <c:tx>
            <c:strRef>
              <c:f>'LONGTERM SUMMARY'!$A$23</c:f>
              <c:strCache>
                <c:ptCount val="1"/>
                <c:pt idx="0">
                  <c:v>Petrol</c:v>
                </c:pt>
              </c:strCache>
            </c:strRef>
          </c:tx>
          <c:spPr>
            <a:solidFill>
              <a:schemeClr val="accent5"/>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SUMMARY'!$B$23:$J$23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F273-4A7B-8F1D-E0D8AE342304}"/>
            </c:ext>
          </c:extLst>
        </c:ser>
        <c:ser>
          <c:idx val="5"/>
          <c:order val="5"/>
          <c:tx>
            <c:strRef>
              <c:f>'LONGTERM SUMMARY'!$A$24</c:f>
              <c:strCache>
                <c:ptCount val="1"/>
                <c:pt idx="0">
                  <c:v>Diesel</c:v>
                </c:pt>
              </c:strCache>
            </c:strRef>
          </c:tx>
          <c:spPr>
            <a:solidFill>
              <a:schemeClr val="accent6"/>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SUMMARY'!$B$24:$J$24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F273-4A7B-8F1D-E0D8AE342304}"/>
            </c:ext>
          </c:extLst>
        </c:ser>
        <c:ser>
          <c:idx val="6"/>
          <c:order val="6"/>
          <c:tx>
            <c:strRef>
              <c:f>'LONGTERM SUMMARY'!$A$25</c:f>
              <c:strCache>
                <c:ptCount val="1"/>
                <c:pt idx="0">
                  <c:v>Biodiesel</c:v>
                </c:pt>
              </c:strCache>
            </c:strRef>
          </c:tx>
          <c:spPr>
            <a:solidFill>
              <a:schemeClr val="accent1">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SUMMARY'!$B$25:$J$25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2FC-4723-8E51-D7C3E25A3CA5}"/>
            </c:ext>
          </c:extLst>
        </c:ser>
        <c:ser>
          <c:idx val="7"/>
          <c:order val="7"/>
          <c:tx>
            <c:strRef>
              <c:f>'LONGTERM SUMMARY'!$A$26</c:f>
              <c:strCache>
                <c:ptCount val="1"/>
                <c:pt idx="0">
                  <c:v>House coal </c:v>
                </c:pt>
              </c:strCache>
            </c:strRef>
          </c:tx>
          <c:spPr>
            <a:solidFill>
              <a:schemeClr val="accent2">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SUMMARY'!$B$26:$J$26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42FC-4723-8E51-D7C3E25A3CA5}"/>
            </c:ext>
          </c:extLst>
        </c:ser>
        <c:ser>
          <c:idx val="8"/>
          <c:order val="8"/>
          <c:tx>
            <c:strRef>
              <c:f>'LONGTERM SUMMARY'!$A$27</c:f>
              <c:strCache>
                <c:ptCount val="1"/>
                <c:pt idx="0">
                  <c:v>Air travel</c:v>
                </c:pt>
              </c:strCache>
            </c:strRef>
          </c:tx>
          <c:spPr>
            <a:solidFill>
              <a:schemeClr val="accent3">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SUMMARY'!$B$27:$J$27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42FC-4723-8E51-D7C3E25A3CA5}"/>
            </c:ext>
          </c:extLst>
        </c:ser>
        <c:dLbls>
          <c:showLegendKey val="0"/>
          <c:showVal val="0"/>
          <c:showCatName val="0"/>
          <c:showSerName val="0"/>
          <c:showPercent val="0"/>
          <c:showBubbleSize val="0"/>
        </c:dLbls>
        <c:gapWidth val="150"/>
        <c:overlap val="100"/>
        <c:axId val="521644536"/>
        <c:axId val="526974040"/>
      </c:barChart>
      <c:catAx>
        <c:axId val="52164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974040"/>
        <c:crosses val="autoZero"/>
        <c:auto val="1"/>
        <c:lblAlgn val="ctr"/>
        <c:lblOffset val="100"/>
        <c:noMultiLvlLbl val="0"/>
      </c:catAx>
      <c:valAx>
        <c:axId val="526974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a:t>
                </a:r>
                <a:r>
                  <a:rPr lang="en-GB" baseline="0"/>
                  <a:t> spend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64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2-700C-40B4-A512-3E1AC89CE9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6-700C-40B4-A512-3E1AC89CE9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700C-40B4-A512-3E1AC89CE962}"/>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586-46AC-AD79-07010AE1D8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700C-40B4-A512-3E1AC89CE962}"/>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7-700C-40B4-A512-3E1AC89CE9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A3-40B2-8CD7-5546E9D4C38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A3-40B2-8CD7-5546E9D4C38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A3-40B2-8CD7-5546E9D4C389}"/>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00C-40B4-A512-3E1AC89CE962}"/>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700C-40B4-A512-3E1AC89CE962}"/>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BA3-40B2-8CD7-5546E9D4C38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(2018)'!$H$14:$H$22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00C-40B4-A512-3E1AC89CE9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41F2-499A-B69F-A938D37F3C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F2-499A-B69F-A938D37F3CB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F2-499A-B69F-A938D37F3CB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1F2-499A-B69F-A938D37F3CB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F2-499A-B69F-A938D37F3CB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41F2-499A-B69F-A938D37F3CB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8E5-4105-AF04-919FF4184CD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8E5-4105-AF04-919FF4184CD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8E5-4105-AF04-919FF4184CD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(2018)'!$B$31:$B$39</c:f>
              <c:strCache>
                <c:ptCount val="9"/>
                <c:pt idx="0">
                  <c:v>Electricity</c:v>
                </c:pt>
                <c:pt idx="1">
                  <c:v>Gas LPG </c:v>
                </c:pt>
                <c:pt idx="2">
                  <c:v>Gas oil</c:v>
                </c:pt>
                <c:pt idx="3">
                  <c:v>Burning oil</c:v>
                </c:pt>
                <c:pt idx="4">
                  <c:v>Petrol</c:v>
                </c:pt>
                <c:pt idx="5">
                  <c:v>Diesel</c:v>
                </c:pt>
                <c:pt idx="6">
                  <c:v>Biodiesel </c:v>
                </c:pt>
                <c:pt idx="7">
                  <c:v>House coal </c:v>
                </c:pt>
                <c:pt idx="8">
                  <c:v>Air travel</c:v>
                </c:pt>
              </c:strCache>
            </c:strRef>
          </c:cat>
          <c:val>
            <c:numRef>
              <c:f>'SUMMARY (2018)'!$H$31:$H$39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41F2-499A-B69F-A938D37F3CB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4D04-428D-9436-D99EB2BB90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4D04-428D-9436-D99EB2BB90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4D04-428D-9436-D99EB2BB909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DE1-4B33-92FF-751BE027D4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4D04-428D-9436-D99EB2BB909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DE1-4B33-92FF-751BE027D4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44-49D9-B139-8883CAD1B5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44-49D9-B139-8883CAD1B5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44-49D9-B139-8883CAD1B5D3}"/>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04-428D-9436-D99EB2BB9095}"/>
                </c:ext>
              </c:extLst>
            </c:dLbl>
            <c:dLbl>
              <c:idx val="1"/>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04-428D-9436-D99EB2BB909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(2019)'!$B$14:$B$22</c:f>
              <c:strCache>
                <c:ptCount val="9"/>
                <c:pt idx="0">
                  <c:v>Electricity</c:v>
                </c:pt>
                <c:pt idx="1">
                  <c:v>Gas LPG</c:v>
                </c:pt>
                <c:pt idx="2">
                  <c:v>Gas oil </c:v>
                </c:pt>
                <c:pt idx="3">
                  <c:v>Burning oil</c:v>
                </c:pt>
                <c:pt idx="4">
                  <c:v>Petrol</c:v>
                </c:pt>
                <c:pt idx="5">
                  <c:v>Diesel</c:v>
                </c:pt>
                <c:pt idx="6">
                  <c:v>Biodiesel</c:v>
                </c:pt>
                <c:pt idx="7">
                  <c:v>House coal</c:v>
                </c:pt>
                <c:pt idx="8">
                  <c:v>Air travel</c:v>
                </c:pt>
              </c:strCache>
            </c:strRef>
          </c:cat>
          <c:val>
            <c:numRef>
              <c:f>'SUMMARY (2019)'!$H$14:$H$22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D04-428D-9436-D99EB2BB909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6C4A-4196-9D81-5777BB878F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BA-40D8-B758-AD5214E5C7A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6C4A-4196-9D81-5777BB878F3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03BA-40D8-B758-AD5214E5C7A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6C4A-4196-9D81-5777BB878F3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03BA-40D8-B758-AD5214E5C7A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16C-4AB1-AB58-45535065C31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16C-4AB1-AB58-45535065C31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16C-4AB1-AB58-45535065C3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(2019)'!$H$31:$H$39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C4A-4196-9D81-5777BB878F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5847-4B09-AEE6-FA61924ECF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847-4B09-AEE6-FA61924ECF5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847-4B09-AEE6-FA61924ECF5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5847-4B09-AEE6-FA61924ECF5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847-4B09-AEE6-FA61924ECF5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5847-4B09-AEE6-FA61924ECF5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F2-403C-9872-873B59944CF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BF2-403C-9872-873B59944CF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BF2-403C-9872-873B59944CF8}"/>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47-4B09-AEE6-FA61924ECF55}"/>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47-4B09-AEE6-FA61924ECF5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(2020)'!$H$14:$H$22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5847-4B09-AEE6-FA61924ECF5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6D5-4E7D-82F3-60E0E58E73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D5-4E7D-82F3-60E0E58E73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D5-4E7D-82F3-60E0E58E730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6D5-4E7D-82F3-60E0E58E73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D5-4E7D-82F3-60E0E58E730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6D5-4E7D-82F3-60E0E58E730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C5D-4B70-88C2-DAB8BA79E6D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C5D-4B70-88C2-DAB8BA79E6D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C5D-4B70-88C2-DAB8BA79E6D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(2020)'!$B$31:$B$39</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(2020)'!$H$31:$H$39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6D5-4E7D-82F3-60E0E58E730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59E-4F7A-A986-E127D7E421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9E-4F7A-A986-E127D7E421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9E-4F7A-A986-E127D7E42178}"/>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59E-4F7A-A986-E127D7E421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9E-4F7A-A986-E127D7E42178}"/>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59E-4F7A-A986-E127D7E421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ED-4CD6-8F59-4FC04D3E6E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ED-4CD6-8F59-4FC04D3E6E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ED-4CD6-8F59-4FC04D3E6E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9E-4F7A-A986-E127D7E42178}"/>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9E-4F7A-A986-E127D7E4217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(2021)'!$H$14:$H$22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59E-4F7A-A986-E127D7E4217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image" Target="../media/image10.jpeg"/><Relationship Id="rId4"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95250</xdr:colOff>
      <xdr:row>25</xdr:row>
      <xdr:rowOff>19049</xdr:rowOff>
    </xdr:from>
    <xdr:to>
      <xdr:col>11</xdr:col>
      <xdr:colOff>503464</xdr:colOff>
      <xdr:row>30</xdr:row>
      <xdr:rowOff>178401</xdr:rowOff>
    </xdr:to>
    <xdr:grpSp>
      <xdr:nvGrpSpPr>
        <xdr:cNvPr id="2" name="Group 1">
          <a:extLst>
            <a:ext uri="{FF2B5EF4-FFF2-40B4-BE49-F238E27FC236}">
              <a16:creationId xmlns:a16="http://schemas.microsoft.com/office/drawing/2014/main" id="{B63D1E55-8879-47A8-BEDC-0B288C394A3A}"/>
            </a:ext>
          </a:extLst>
        </xdr:cNvPr>
        <xdr:cNvGrpSpPr/>
      </xdr:nvGrpSpPr>
      <xdr:grpSpPr>
        <a:xfrm>
          <a:off x="4095750" y="5276849"/>
          <a:ext cx="2846614" cy="1121377"/>
          <a:chOff x="3990975" y="4705349"/>
          <a:chExt cx="2846614" cy="1121377"/>
        </a:xfrm>
      </xdr:grpSpPr>
      <xdr:pic>
        <xdr:nvPicPr>
          <xdr:cNvPr id="3" name="Picture 2">
            <a:extLst>
              <a:ext uri="{FF2B5EF4-FFF2-40B4-BE49-F238E27FC236}">
                <a16:creationId xmlns:a16="http://schemas.microsoft.com/office/drawing/2014/main" id="{74310682-5F42-4B85-9906-B3B6595EDD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4" name="Picture 3" descr="cid:image003.png@01D4BEF9.B2A8D450">
            <a:extLst>
              <a:ext uri="{FF2B5EF4-FFF2-40B4-BE49-F238E27FC236}">
                <a16:creationId xmlns:a16="http://schemas.microsoft.com/office/drawing/2014/main" id="{B4087E5F-2C75-48AF-AB84-8C8B665889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C214DAD-2A3C-4A79-8BE4-7837A4A58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A293E14-12E6-466B-8AB2-CE02B3CC1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12502A6-457D-423F-A62D-7C223629407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9D19B16-9F44-4163-9FB1-ACD12AC2B60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600D197F-D4B6-41A5-9C7D-CBB0ED227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9467AE9-DF2F-4DD0-BEB0-DF7675DB8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E7A4118A-D729-4824-9466-CA00666CC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3DBEA172-8B0B-4667-BFFA-C10F71708EB9}"/>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ED45D2C4-0BD8-4E7B-90A9-72DDE95E82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A322641F-9A15-4CB2-ABA6-EFF1F8B9EB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511175</xdr:colOff>
      <xdr:row>0</xdr:row>
      <xdr:rowOff>0</xdr:rowOff>
    </xdr:from>
    <xdr:to>
      <xdr:col>20</xdr:col>
      <xdr:colOff>244475</xdr:colOff>
      <xdr:row>2</xdr:row>
      <xdr:rowOff>31164</xdr:rowOff>
    </xdr:to>
    <xdr:grpSp>
      <xdr:nvGrpSpPr>
        <xdr:cNvPr id="5" name="Group 4">
          <a:extLst>
            <a:ext uri="{FF2B5EF4-FFF2-40B4-BE49-F238E27FC236}">
              <a16:creationId xmlns:a16="http://schemas.microsoft.com/office/drawing/2014/main" id="{B9D0E598-CB1C-4770-86C9-FCB626300929}"/>
            </a:ext>
          </a:extLst>
        </xdr:cNvPr>
        <xdr:cNvGrpSpPr/>
      </xdr:nvGrpSpPr>
      <xdr:grpSpPr>
        <a:xfrm>
          <a:off x="14141450" y="0"/>
          <a:ext cx="1562100" cy="621714"/>
          <a:chOff x="3990975" y="4705349"/>
          <a:chExt cx="2846614" cy="1121377"/>
        </a:xfrm>
      </xdr:grpSpPr>
      <xdr:pic>
        <xdr:nvPicPr>
          <xdr:cNvPr id="6" name="Picture 5">
            <a:extLst>
              <a:ext uri="{FF2B5EF4-FFF2-40B4-BE49-F238E27FC236}">
                <a16:creationId xmlns:a16="http://schemas.microsoft.com/office/drawing/2014/main" id="{07D86D4A-7C58-424A-B7B2-8AED3DD1D3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7" name="Picture 6" descr="cid:image003.png@01D4BEF9.B2A8D450">
            <a:extLst>
              <a:ext uri="{FF2B5EF4-FFF2-40B4-BE49-F238E27FC236}">
                <a16:creationId xmlns:a16="http://schemas.microsoft.com/office/drawing/2014/main" id="{344245CA-76F3-4E2E-8402-0F70649A4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409574</xdr:colOff>
      <xdr:row>1</xdr:row>
      <xdr:rowOff>393699</xdr:rowOff>
    </xdr:from>
    <xdr:to>
      <xdr:col>20</xdr:col>
      <xdr:colOff>590550</xdr:colOff>
      <xdr:row>15</xdr:row>
      <xdr:rowOff>257175</xdr:rowOff>
    </xdr:to>
    <xdr:graphicFrame macro="">
      <xdr:nvGraphicFramePr>
        <xdr:cNvPr id="9" name="Chart 8">
          <a:extLst>
            <a:ext uri="{FF2B5EF4-FFF2-40B4-BE49-F238E27FC236}">
              <a16:creationId xmlns:a16="http://schemas.microsoft.com/office/drawing/2014/main" id="{DA4CA5F6-E653-44CA-8345-64407DF16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10</xdr:col>
      <xdr:colOff>368299</xdr:colOff>
      <xdr:row>16</xdr:row>
      <xdr:rowOff>11112</xdr:rowOff>
    </xdr:from>
    <xdr:to>
      <xdr:col>20</xdr:col>
      <xdr:colOff>295274</xdr:colOff>
      <xdr:row>29</xdr:row>
      <xdr:rowOff>6350</xdr:rowOff>
    </xdr:to>
    <xdr:graphicFrame macro="">
      <xdr:nvGraphicFramePr>
        <xdr:cNvPr id="10" name="Chart 9">
          <a:extLst>
            <a:ext uri="{FF2B5EF4-FFF2-40B4-BE49-F238E27FC236}">
              <a16:creationId xmlns:a16="http://schemas.microsoft.com/office/drawing/2014/main" id="{1A013BA6-ABD1-4BB1-8131-06B43435D4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18</xdr:row>
      <xdr:rowOff>9525</xdr:rowOff>
    </xdr:from>
    <xdr:to>
      <xdr:col>11</xdr:col>
      <xdr:colOff>500570</xdr:colOff>
      <xdr:row>49</xdr:row>
      <xdr:rowOff>111410</xdr:rowOff>
    </xdr:to>
    <xdr:grpSp>
      <xdr:nvGrpSpPr>
        <xdr:cNvPr id="2" name="Group 1">
          <a:extLst>
            <a:ext uri="{FF2B5EF4-FFF2-40B4-BE49-F238E27FC236}">
              <a16:creationId xmlns:a16="http://schemas.microsoft.com/office/drawing/2014/main" id="{D0DD671C-9FF1-4CF9-A9A7-A884849C9CE5}"/>
            </a:ext>
          </a:extLst>
        </xdr:cNvPr>
        <xdr:cNvGrpSpPr/>
      </xdr:nvGrpSpPr>
      <xdr:grpSpPr>
        <a:xfrm>
          <a:off x="133350" y="3800475"/>
          <a:ext cx="6587045" cy="6007385"/>
          <a:chOff x="1943100" y="2505075"/>
          <a:chExt cx="6587045" cy="6007385"/>
        </a:xfrm>
      </xdr:grpSpPr>
      <xdr:pic>
        <xdr:nvPicPr>
          <xdr:cNvPr id="3" name="Picture 2">
            <a:extLst>
              <a:ext uri="{FF2B5EF4-FFF2-40B4-BE49-F238E27FC236}">
                <a16:creationId xmlns:a16="http://schemas.microsoft.com/office/drawing/2014/main" id="{714B3E0E-FA9D-4755-BEC1-6A8CFACC1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3100" y="2505075"/>
            <a:ext cx="6587045" cy="6007385"/>
          </a:xfrm>
          <a:prstGeom prst="rect">
            <a:avLst/>
          </a:prstGeom>
        </xdr:spPr>
      </xdr:pic>
      <xdr:sp macro="" textlink="">
        <xdr:nvSpPr>
          <xdr:cNvPr id="4" name="Rectangle 3">
            <a:extLst>
              <a:ext uri="{FF2B5EF4-FFF2-40B4-BE49-F238E27FC236}">
                <a16:creationId xmlns:a16="http://schemas.microsoft.com/office/drawing/2014/main" id="{59E2F7C2-D2DF-4D7F-8B1F-A2D9EA1AB4D6}"/>
              </a:ext>
            </a:extLst>
          </xdr:cNvPr>
          <xdr:cNvSpPr/>
        </xdr:nvSpPr>
        <xdr:spPr>
          <a:xfrm>
            <a:off x="2649191" y="3198509"/>
            <a:ext cx="519386" cy="17334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 name="Rectangle 4">
            <a:extLst>
              <a:ext uri="{FF2B5EF4-FFF2-40B4-BE49-F238E27FC236}">
                <a16:creationId xmlns:a16="http://schemas.microsoft.com/office/drawing/2014/main" id="{72E6078C-5978-40D2-AD04-B06667D8CF04}"/>
              </a:ext>
            </a:extLst>
          </xdr:cNvPr>
          <xdr:cNvSpPr/>
        </xdr:nvSpPr>
        <xdr:spPr>
          <a:xfrm>
            <a:off x="6097241" y="5589284"/>
            <a:ext cx="519386" cy="24001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 name="Rectangle 5">
            <a:extLst>
              <a:ext uri="{FF2B5EF4-FFF2-40B4-BE49-F238E27FC236}">
                <a16:creationId xmlns:a16="http://schemas.microsoft.com/office/drawing/2014/main" id="{DC873D7E-C7DB-4A39-83A2-AC976917F0F4}"/>
              </a:ext>
            </a:extLst>
          </xdr:cNvPr>
          <xdr:cNvSpPr/>
        </xdr:nvSpPr>
        <xdr:spPr>
          <a:xfrm>
            <a:off x="7554566" y="7551434"/>
            <a:ext cx="519386" cy="25906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76199</xdr:colOff>
      <xdr:row>53</xdr:row>
      <xdr:rowOff>66675</xdr:rowOff>
    </xdr:from>
    <xdr:to>
      <xdr:col>9</xdr:col>
      <xdr:colOff>523874</xdr:colOff>
      <xdr:row>74</xdr:row>
      <xdr:rowOff>38100</xdr:rowOff>
    </xdr:to>
    <xdr:grpSp>
      <xdr:nvGrpSpPr>
        <xdr:cNvPr id="7" name="Group 6">
          <a:extLst>
            <a:ext uri="{FF2B5EF4-FFF2-40B4-BE49-F238E27FC236}">
              <a16:creationId xmlns:a16="http://schemas.microsoft.com/office/drawing/2014/main" id="{3F50B63A-49DE-4509-91D1-B2372B759D17}"/>
            </a:ext>
          </a:extLst>
        </xdr:cNvPr>
        <xdr:cNvGrpSpPr/>
      </xdr:nvGrpSpPr>
      <xdr:grpSpPr>
        <a:xfrm>
          <a:off x="76199" y="10544175"/>
          <a:ext cx="5448300" cy="3971925"/>
          <a:chOff x="484157" y="14144625"/>
          <a:chExt cx="7542499" cy="5600306"/>
        </a:xfrm>
      </xdr:grpSpPr>
      <xdr:pic>
        <xdr:nvPicPr>
          <xdr:cNvPr id="8" name="Picture 7">
            <a:extLst>
              <a:ext uri="{FF2B5EF4-FFF2-40B4-BE49-F238E27FC236}">
                <a16:creationId xmlns:a16="http://schemas.microsoft.com/office/drawing/2014/main" id="{00E3A911-0540-498D-9436-2BA60558290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5" b="3695"/>
          <a:stretch/>
        </xdr:blipFill>
        <xdr:spPr>
          <a:xfrm>
            <a:off x="484157" y="14144625"/>
            <a:ext cx="7542499" cy="5600306"/>
          </a:xfrm>
          <a:prstGeom prst="rect">
            <a:avLst/>
          </a:prstGeom>
        </xdr:spPr>
      </xdr:pic>
      <xdr:sp macro="" textlink="">
        <xdr:nvSpPr>
          <xdr:cNvPr id="9" name="Rectangle 8">
            <a:extLst>
              <a:ext uri="{FF2B5EF4-FFF2-40B4-BE49-F238E27FC236}">
                <a16:creationId xmlns:a16="http://schemas.microsoft.com/office/drawing/2014/main" id="{8BFA1370-018B-4A39-A68C-9CFDDB2B7587}"/>
              </a:ext>
            </a:extLst>
          </xdr:cNvPr>
          <xdr:cNvSpPr/>
        </xdr:nvSpPr>
        <xdr:spPr>
          <a:xfrm>
            <a:off x="4567451" y="18741118"/>
            <a:ext cx="1168982" cy="30791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9</xdr:col>
      <xdr:colOff>552450</xdr:colOff>
      <xdr:row>53</xdr:row>
      <xdr:rowOff>85725</xdr:rowOff>
    </xdr:from>
    <xdr:to>
      <xdr:col>19</xdr:col>
      <xdr:colOff>589732</xdr:colOff>
      <xdr:row>72</xdr:row>
      <xdr:rowOff>156091</xdr:rowOff>
    </xdr:to>
    <xdr:grpSp>
      <xdr:nvGrpSpPr>
        <xdr:cNvPr id="10" name="Group 9">
          <a:extLst>
            <a:ext uri="{FF2B5EF4-FFF2-40B4-BE49-F238E27FC236}">
              <a16:creationId xmlns:a16="http://schemas.microsoft.com/office/drawing/2014/main" id="{915982B3-9972-4A49-A193-C2080FB57F41}"/>
            </a:ext>
          </a:extLst>
        </xdr:cNvPr>
        <xdr:cNvGrpSpPr/>
      </xdr:nvGrpSpPr>
      <xdr:grpSpPr>
        <a:xfrm>
          <a:off x="5553075" y="10563225"/>
          <a:ext cx="6133282" cy="3689866"/>
          <a:chOff x="327220" y="20240625"/>
          <a:chExt cx="8064838" cy="4851916"/>
        </a:xfrm>
      </xdr:grpSpPr>
      <xdr:pic>
        <xdr:nvPicPr>
          <xdr:cNvPr id="11" name="Picture 10">
            <a:extLst>
              <a:ext uri="{FF2B5EF4-FFF2-40B4-BE49-F238E27FC236}">
                <a16:creationId xmlns:a16="http://schemas.microsoft.com/office/drawing/2014/main" id="{52440A54-A3A3-4CB2-9422-C4EE3C5CF6C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2" t="5392" b="5483"/>
          <a:stretch/>
        </xdr:blipFill>
        <xdr:spPr>
          <a:xfrm>
            <a:off x="327220" y="20240625"/>
            <a:ext cx="8064838" cy="4851916"/>
          </a:xfrm>
          <a:prstGeom prst="rect">
            <a:avLst/>
          </a:prstGeom>
        </xdr:spPr>
      </xdr:pic>
      <xdr:sp macro="" textlink="">
        <xdr:nvSpPr>
          <xdr:cNvPr id="12" name="Rectangle 11">
            <a:extLst>
              <a:ext uri="{FF2B5EF4-FFF2-40B4-BE49-F238E27FC236}">
                <a16:creationId xmlns:a16="http://schemas.microsoft.com/office/drawing/2014/main" id="{E04D997C-2871-44AE-9B52-09A7020355FF}"/>
              </a:ext>
            </a:extLst>
          </xdr:cNvPr>
          <xdr:cNvSpPr/>
        </xdr:nvSpPr>
        <xdr:spPr>
          <a:xfrm>
            <a:off x="6425069" y="20492555"/>
            <a:ext cx="1168982" cy="242593"/>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3" name="Rectangle 12">
            <a:extLst>
              <a:ext uri="{FF2B5EF4-FFF2-40B4-BE49-F238E27FC236}">
                <a16:creationId xmlns:a16="http://schemas.microsoft.com/office/drawing/2014/main" id="{1DAB9BC6-AE9D-4596-899C-C16297B8F69E}"/>
              </a:ext>
            </a:extLst>
          </xdr:cNvPr>
          <xdr:cNvSpPr/>
        </xdr:nvSpPr>
        <xdr:spPr>
          <a:xfrm>
            <a:off x="7432277" y="21774146"/>
            <a:ext cx="606036" cy="398102"/>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66675</xdr:colOff>
      <xdr:row>76</xdr:row>
      <xdr:rowOff>76200</xdr:rowOff>
    </xdr:from>
    <xdr:to>
      <xdr:col>9</xdr:col>
      <xdr:colOff>596905</xdr:colOff>
      <xdr:row>107</xdr:row>
      <xdr:rowOff>138837</xdr:rowOff>
    </xdr:to>
    <xdr:grpSp>
      <xdr:nvGrpSpPr>
        <xdr:cNvPr id="14" name="Group 13">
          <a:extLst>
            <a:ext uri="{FF2B5EF4-FFF2-40B4-BE49-F238E27FC236}">
              <a16:creationId xmlns:a16="http://schemas.microsoft.com/office/drawing/2014/main" id="{0B818B3F-49C4-42DC-BD14-5816C556481F}"/>
            </a:ext>
          </a:extLst>
        </xdr:cNvPr>
        <xdr:cNvGrpSpPr/>
      </xdr:nvGrpSpPr>
      <xdr:grpSpPr>
        <a:xfrm>
          <a:off x="66675" y="14944725"/>
          <a:ext cx="5530855" cy="5968137"/>
          <a:chOff x="114300" y="7467600"/>
          <a:chExt cx="5521330" cy="5968137"/>
        </a:xfrm>
      </xdr:grpSpPr>
      <xdr:pic>
        <xdr:nvPicPr>
          <xdr:cNvPr id="15" name="Picture 14">
            <a:extLst>
              <a:ext uri="{FF2B5EF4-FFF2-40B4-BE49-F238E27FC236}">
                <a16:creationId xmlns:a16="http://schemas.microsoft.com/office/drawing/2014/main" id="{BCB1F1FC-0141-44D8-92D7-68E04B5E2CC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1837"/>
          <a:stretch/>
        </xdr:blipFill>
        <xdr:spPr>
          <a:xfrm>
            <a:off x="114300" y="7467600"/>
            <a:ext cx="5521330" cy="5968137"/>
          </a:xfrm>
          <a:prstGeom prst="rect">
            <a:avLst/>
          </a:prstGeom>
        </xdr:spPr>
      </xdr:pic>
      <xdr:sp macro="" textlink="">
        <xdr:nvSpPr>
          <xdr:cNvPr id="16" name="Rectangle 15">
            <a:extLst>
              <a:ext uri="{FF2B5EF4-FFF2-40B4-BE49-F238E27FC236}">
                <a16:creationId xmlns:a16="http://schemas.microsoft.com/office/drawing/2014/main" id="{8F852922-207E-411D-8FCC-394F9959270E}"/>
              </a:ext>
            </a:extLst>
          </xdr:cNvPr>
          <xdr:cNvSpPr/>
        </xdr:nvSpPr>
        <xdr:spPr>
          <a:xfrm>
            <a:off x="4920510" y="8867195"/>
            <a:ext cx="474225" cy="174605"/>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7" name="Rectangle 16">
            <a:extLst>
              <a:ext uri="{FF2B5EF4-FFF2-40B4-BE49-F238E27FC236}">
                <a16:creationId xmlns:a16="http://schemas.microsoft.com/office/drawing/2014/main" id="{A5B01448-42C6-4B15-A484-7B18D49B10EF}"/>
              </a:ext>
            </a:extLst>
          </xdr:cNvPr>
          <xdr:cNvSpPr/>
        </xdr:nvSpPr>
        <xdr:spPr>
          <a:xfrm>
            <a:off x="2609856" y="10182883"/>
            <a:ext cx="327429" cy="20670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8" name="Rectangle 17">
            <a:extLst>
              <a:ext uri="{FF2B5EF4-FFF2-40B4-BE49-F238E27FC236}">
                <a16:creationId xmlns:a16="http://schemas.microsoft.com/office/drawing/2014/main" id="{29D92803-09BC-41C2-94DB-FE62452DE955}"/>
              </a:ext>
            </a:extLst>
          </xdr:cNvPr>
          <xdr:cNvSpPr/>
        </xdr:nvSpPr>
        <xdr:spPr>
          <a:xfrm>
            <a:off x="5051139" y="13045142"/>
            <a:ext cx="453862" cy="20432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1</xdr:col>
      <xdr:colOff>66675</xdr:colOff>
      <xdr:row>110</xdr:row>
      <xdr:rowOff>142875</xdr:rowOff>
    </xdr:from>
    <xdr:to>
      <xdr:col>10</xdr:col>
      <xdr:colOff>495300</xdr:colOff>
      <xdr:row>144</xdr:row>
      <xdr:rowOff>171450</xdr:rowOff>
    </xdr:to>
    <xdr:grpSp>
      <xdr:nvGrpSpPr>
        <xdr:cNvPr id="19" name="Group 18">
          <a:extLst>
            <a:ext uri="{FF2B5EF4-FFF2-40B4-BE49-F238E27FC236}">
              <a16:creationId xmlns:a16="http://schemas.microsoft.com/office/drawing/2014/main" id="{0A8EAEA8-DF88-47E8-939F-C264A0C4AFF1}"/>
            </a:ext>
          </a:extLst>
        </xdr:cNvPr>
        <xdr:cNvGrpSpPr/>
      </xdr:nvGrpSpPr>
      <xdr:grpSpPr>
        <a:xfrm>
          <a:off x="190500" y="21497925"/>
          <a:ext cx="5915025" cy="6505575"/>
          <a:chOff x="114300" y="18545175"/>
          <a:chExt cx="6263379" cy="6986450"/>
        </a:xfrm>
      </xdr:grpSpPr>
      <xdr:grpSp>
        <xdr:nvGrpSpPr>
          <xdr:cNvPr id="20" name="Group 19">
            <a:extLst>
              <a:ext uri="{FF2B5EF4-FFF2-40B4-BE49-F238E27FC236}">
                <a16:creationId xmlns:a16="http://schemas.microsoft.com/office/drawing/2014/main" id="{D39678FB-8371-43D2-8CDE-CB148424A214}"/>
              </a:ext>
            </a:extLst>
          </xdr:cNvPr>
          <xdr:cNvGrpSpPr/>
        </xdr:nvGrpSpPr>
        <xdr:grpSpPr>
          <a:xfrm>
            <a:off x="114300" y="18545175"/>
            <a:ext cx="6263379" cy="6986450"/>
            <a:chOff x="0" y="0"/>
            <a:chExt cx="5731510" cy="6393180"/>
          </a:xfrm>
        </xdr:grpSpPr>
        <xdr:pic>
          <xdr:nvPicPr>
            <xdr:cNvPr id="24" name="Picture 23">
              <a:extLst>
                <a:ext uri="{FF2B5EF4-FFF2-40B4-BE49-F238E27FC236}">
                  <a16:creationId xmlns:a16="http://schemas.microsoft.com/office/drawing/2014/main" id="{B3ACB98C-4C7F-40C6-B6A9-EA14AAEA41E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5731510" cy="2817495"/>
            </a:xfrm>
            <a:prstGeom prst="rect">
              <a:avLst/>
            </a:prstGeom>
          </xdr:spPr>
        </xdr:pic>
        <xdr:pic>
          <xdr:nvPicPr>
            <xdr:cNvPr id="25" name="Picture 24">
              <a:extLst>
                <a:ext uri="{FF2B5EF4-FFF2-40B4-BE49-F238E27FC236}">
                  <a16:creationId xmlns:a16="http://schemas.microsoft.com/office/drawing/2014/main" id="{6E48E259-E97F-48F6-89FB-BAE1407899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143250"/>
              <a:ext cx="5731510" cy="3249930"/>
            </a:xfrm>
            <a:prstGeom prst="rect">
              <a:avLst/>
            </a:prstGeom>
          </xdr:spPr>
        </xdr:pic>
      </xdr:grpSp>
      <xdr:sp macro="" textlink="">
        <xdr:nvSpPr>
          <xdr:cNvPr id="21" name="Rectangle 20">
            <a:extLst>
              <a:ext uri="{FF2B5EF4-FFF2-40B4-BE49-F238E27FC236}">
                <a16:creationId xmlns:a16="http://schemas.microsoft.com/office/drawing/2014/main" id="{9DE79B18-58A5-4A1A-B04C-AD4C40EA1514}"/>
              </a:ext>
            </a:extLst>
          </xdr:cNvPr>
          <xdr:cNvSpPr/>
        </xdr:nvSpPr>
        <xdr:spPr>
          <a:xfrm>
            <a:off x="4689110" y="20824669"/>
            <a:ext cx="586051" cy="22786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ectangle 21">
            <a:extLst>
              <a:ext uri="{FF2B5EF4-FFF2-40B4-BE49-F238E27FC236}">
                <a16:creationId xmlns:a16="http://schemas.microsoft.com/office/drawing/2014/main" id="{7254F460-CEE3-4DC2-9878-646E18E83C5F}"/>
              </a:ext>
            </a:extLst>
          </xdr:cNvPr>
          <xdr:cNvSpPr/>
        </xdr:nvSpPr>
        <xdr:spPr>
          <a:xfrm>
            <a:off x="5563250" y="25215016"/>
            <a:ext cx="635835" cy="207117"/>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ectangle 22">
            <a:extLst>
              <a:ext uri="{FF2B5EF4-FFF2-40B4-BE49-F238E27FC236}">
                <a16:creationId xmlns:a16="http://schemas.microsoft.com/office/drawing/2014/main" id="{EED33D1C-C3FE-43A2-A3BB-D6A50EE2F286}"/>
              </a:ext>
            </a:extLst>
          </xdr:cNvPr>
          <xdr:cNvSpPr/>
        </xdr:nvSpPr>
        <xdr:spPr>
          <a:xfrm>
            <a:off x="4212251" y="24086170"/>
            <a:ext cx="462836" cy="17867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263525</xdr:colOff>
      <xdr:row>2</xdr:row>
      <xdr:rowOff>160335</xdr:rowOff>
    </xdr:from>
    <xdr:to>
      <xdr:col>13</xdr:col>
      <xdr:colOff>1158875</xdr:colOff>
      <xdr:row>21</xdr:row>
      <xdr:rowOff>66675</xdr:rowOff>
    </xdr:to>
    <xdr:graphicFrame macro="">
      <xdr:nvGraphicFramePr>
        <xdr:cNvPr id="2" name="Chart 1">
          <a:extLst>
            <a:ext uri="{FF2B5EF4-FFF2-40B4-BE49-F238E27FC236}">
              <a16:creationId xmlns:a16="http://schemas.microsoft.com/office/drawing/2014/main" id="{C5605C21-E32B-45CF-9D20-478A1AE43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266700</xdr:colOff>
      <xdr:row>21</xdr:row>
      <xdr:rowOff>139700</xdr:rowOff>
    </xdr:from>
    <xdr:to>
      <xdr:col>14</xdr:col>
      <xdr:colOff>0</xdr:colOff>
      <xdr:row>41</xdr:row>
      <xdr:rowOff>142875</xdr:rowOff>
    </xdr:to>
    <xdr:graphicFrame macro="">
      <xdr:nvGraphicFramePr>
        <xdr:cNvPr id="3" name="Chart 2">
          <a:extLst>
            <a:ext uri="{FF2B5EF4-FFF2-40B4-BE49-F238E27FC236}">
              <a16:creationId xmlns:a16="http://schemas.microsoft.com/office/drawing/2014/main" id="{EB50AE5E-72E9-4811-849C-B8C43637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4" name="Group 3">
          <a:extLst>
            <a:ext uri="{FF2B5EF4-FFF2-40B4-BE49-F238E27FC236}">
              <a16:creationId xmlns:a16="http://schemas.microsoft.com/office/drawing/2014/main" id="{3A1C6A9C-9C1B-4271-B852-D3210BE42465}"/>
            </a:ext>
          </a:extLst>
        </xdr:cNvPr>
        <xdr:cNvGrpSpPr/>
      </xdr:nvGrpSpPr>
      <xdr:grpSpPr>
        <a:xfrm>
          <a:off x="6762750" y="66676"/>
          <a:ext cx="1562100" cy="615364"/>
          <a:chOff x="3990975" y="4705349"/>
          <a:chExt cx="2846614" cy="1121377"/>
        </a:xfrm>
      </xdr:grpSpPr>
      <xdr:pic>
        <xdr:nvPicPr>
          <xdr:cNvPr id="5" name="Picture 4">
            <a:extLst>
              <a:ext uri="{FF2B5EF4-FFF2-40B4-BE49-F238E27FC236}">
                <a16:creationId xmlns:a16="http://schemas.microsoft.com/office/drawing/2014/main" id="{99EC2CF9-F1D3-45CA-BAC1-E8AE082BE31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CA4EA41-0F6C-411A-A49C-44F042E72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133350</xdr:colOff>
      <xdr:row>3</xdr:row>
      <xdr:rowOff>227010</xdr:rowOff>
    </xdr:from>
    <xdr:to>
      <xdr:col>15</xdr:col>
      <xdr:colOff>523875</xdr:colOff>
      <xdr:row>22</xdr:row>
      <xdr:rowOff>28575</xdr:rowOff>
    </xdr:to>
    <xdr:graphicFrame macro="">
      <xdr:nvGraphicFramePr>
        <xdr:cNvPr id="5" name="Chart 4">
          <a:extLst>
            <a:ext uri="{FF2B5EF4-FFF2-40B4-BE49-F238E27FC236}">
              <a16:creationId xmlns:a16="http://schemas.microsoft.com/office/drawing/2014/main" id="{02C05DFD-0DF4-4578-A71D-7366B4621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161925</xdr:colOff>
      <xdr:row>22</xdr:row>
      <xdr:rowOff>190500</xdr:rowOff>
    </xdr:from>
    <xdr:to>
      <xdr:col>15</xdr:col>
      <xdr:colOff>539750</xdr:colOff>
      <xdr:row>43</xdr:row>
      <xdr:rowOff>9525</xdr:rowOff>
    </xdr:to>
    <xdr:graphicFrame macro="">
      <xdr:nvGraphicFramePr>
        <xdr:cNvPr id="7" name="Chart 6">
          <a:extLst>
            <a:ext uri="{FF2B5EF4-FFF2-40B4-BE49-F238E27FC236}">
              <a16:creationId xmlns:a16="http://schemas.microsoft.com/office/drawing/2014/main" id="{4A0CBE22-860C-4737-8E50-0121F03F6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6" name="Group 5">
          <a:extLst>
            <a:ext uri="{FF2B5EF4-FFF2-40B4-BE49-F238E27FC236}">
              <a16:creationId xmlns:a16="http://schemas.microsoft.com/office/drawing/2014/main" id="{ABD6E313-8B57-4903-88CD-8996E46DF357}"/>
            </a:ext>
          </a:extLst>
        </xdr:cNvPr>
        <xdr:cNvGrpSpPr/>
      </xdr:nvGrpSpPr>
      <xdr:grpSpPr>
        <a:xfrm>
          <a:off x="6762750" y="66676"/>
          <a:ext cx="1562100" cy="615364"/>
          <a:chOff x="3990975" y="4705349"/>
          <a:chExt cx="2846614" cy="1121377"/>
        </a:xfrm>
      </xdr:grpSpPr>
      <xdr:pic>
        <xdr:nvPicPr>
          <xdr:cNvPr id="8" name="Picture 7">
            <a:extLst>
              <a:ext uri="{FF2B5EF4-FFF2-40B4-BE49-F238E27FC236}">
                <a16:creationId xmlns:a16="http://schemas.microsoft.com/office/drawing/2014/main" id="{05A30658-F396-4108-8CF3-EFAA5D6FC4C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9" name="Picture 8" descr="cid:image003.png@01D4BEF9.B2A8D450">
            <a:extLst>
              <a:ext uri="{FF2B5EF4-FFF2-40B4-BE49-F238E27FC236}">
                <a16:creationId xmlns:a16="http://schemas.microsoft.com/office/drawing/2014/main" id="{0E4F0019-F6E1-4D96-93CA-95EFC58339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3" name="Chart 2">
          <a:extLst>
            <a:ext uri="{FF2B5EF4-FFF2-40B4-BE49-F238E27FC236}">
              <a16:creationId xmlns:a16="http://schemas.microsoft.com/office/drawing/2014/main" id="{AE2648DB-7C8A-4C98-B790-94EA014E84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4" name="Chart 3">
          <a:extLst>
            <a:ext uri="{FF2B5EF4-FFF2-40B4-BE49-F238E27FC236}">
              <a16:creationId xmlns:a16="http://schemas.microsoft.com/office/drawing/2014/main" id="{4984F71B-B26E-4A97-AB7F-97FA309DC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8" name="Group 7">
          <a:extLst>
            <a:ext uri="{FF2B5EF4-FFF2-40B4-BE49-F238E27FC236}">
              <a16:creationId xmlns:a16="http://schemas.microsoft.com/office/drawing/2014/main" id="{090F0227-72ED-4A10-ABB1-3F8C637E9E1E}"/>
            </a:ext>
          </a:extLst>
        </xdr:cNvPr>
        <xdr:cNvGrpSpPr/>
      </xdr:nvGrpSpPr>
      <xdr:grpSpPr>
        <a:xfrm>
          <a:off x="6819900" y="95250"/>
          <a:ext cx="1562100" cy="615364"/>
          <a:chOff x="3990975" y="4705349"/>
          <a:chExt cx="2846614" cy="1121377"/>
        </a:xfrm>
      </xdr:grpSpPr>
      <xdr:pic>
        <xdr:nvPicPr>
          <xdr:cNvPr id="9" name="Picture 8">
            <a:extLst>
              <a:ext uri="{FF2B5EF4-FFF2-40B4-BE49-F238E27FC236}">
                <a16:creationId xmlns:a16="http://schemas.microsoft.com/office/drawing/2014/main" id="{9E172A29-29D5-46F3-83ED-4A9ED60B3D4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10" name="Picture 9" descr="cid:image003.png@01D4BEF9.B2A8D450">
            <a:extLst>
              <a:ext uri="{FF2B5EF4-FFF2-40B4-BE49-F238E27FC236}">
                <a16:creationId xmlns:a16="http://schemas.microsoft.com/office/drawing/2014/main" id="{9AB792FB-995A-4965-B13A-7E5C7BD825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2B098FD1-E6E4-4E3D-A567-580AD8FA5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3FB89A7-0E54-4357-90AD-3A5EFD326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C2C51BDC-17E7-4D3B-8FDF-FB87055BD7F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D41C8D0-A11D-4799-BB9A-9B2198F2D8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84CE5B0F-855E-45A7-BCF1-66832FB400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ABF3B083-1D5C-499A-B2B7-17A6AF26F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CA3041D-E6B8-47F9-9350-D96D4BAE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0CCBC60-EAAA-4B80-9E3B-5E84F519358B}"/>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7A12449E-E185-42AA-839D-BD26C39B197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9F77CAAF-487E-4F02-8433-D490C21678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88359E61-3440-442C-97DA-1BE09F234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2BD6ACD-744C-472E-B2E3-8E3A785E6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88D7B856-5B5A-41C6-9055-A538A2A8AE1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BF83C688-8401-4FD7-AF69-5DAA8B962A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F267D9C-B2C4-4904-A7D8-405AA074D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DDAC74CB-6746-4A57-BA39-8BD611993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DA91654-AC17-456D-9C91-3F605144F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2ECD0874-E75B-4372-BB5D-312215AF4053}"/>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324AF4BF-E994-4D94-8A00-8F5CCF8525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B4B5E26E-D370-4CF8-B29E-14555BCAEE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persons/person.xml><?xml version="1.0" encoding="utf-8"?>
<personList xmlns="http://schemas.microsoft.com/office/spreadsheetml/2018/threadedcomments" xmlns:x="http://schemas.openxmlformats.org/spreadsheetml/2006/main">
  <person displayName="Holly Lefebvre" id="{3E2BFAD6-D848-4E7C-952B-B94EE514FD58}" userId="S::H.Lefebvre@gov.je::9554d398-c080-4cf1-ae65-984d9064b550" providerId="AD"/>
  <person displayName="Jodie Le Marquand" id="{EDC9D925-7F80-4856-92F0-6DD36D339B39}" userId="S::J.LeMarquand@gov.je::60950728-46ad-47e6-9705-2569b003da4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3" dT="2021-06-15T13:49:23.76" personId="{EDC9D925-7F80-4856-92F0-6DD36D339B39}" id="{26E1C300-C669-4E4A-990B-5B9E75326EC8}">
    <text>Liquid petroleum gas - used to power cooking stoves or heaters off-grid and fuel some vehicles (such as fork-lift trucks and vans).</text>
  </threadedComment>
  <threadedComment ref="G13" dT="2021-06-15T13:54:55.23" personId="{EDC9D925-7F80-4856-92F0-6DD36D339B39}" id="{AA3163FE-575E-4F1B-B329-F71791AF4DAD}">
    <text>Medium oil used in diesel engines and heating systems (also known as red diesel).</text>
  </threadedComment>
  <threadedComment ref="I13" dT="2021-06-15T14:15:56.93" personId="{EDC9D925-7F80-4856-92F0-6DD36D339B39}" id="{3BA0EC1C-7643-471E-A410-EDF4953A25DC}">
    <text>Main purpose is for heating/lighting on a domestic scale (also known as kerosene).</text>
  </threadedComment>
  <threadedComment ref="K13" dT="2022-04-28T09:49:29.77" personId="{3E2BFAD6-D848-4E7C-952B-B94EE514FD58}" id="{A0F00992-3C1A-4AC9-9337-94D196CDF770}">
    <text>Standard petrol bought from local filling stations in Jersey that has not been blended with biofuel. Carbon factors assume fuel is 100% mineral and has not been blended with biofuel.</text>
  </threadedComment>
  <threadedComment ref="M13" dT="2022-04-28T09:50:00.86" personId="{3E2BFAD6-D848-4E7C-952B-B94EE514FD58}" id="{783DA58A-DD35-4DBC-9686-723280C17A9F}">
    <text>Standard diesel bought from local filling stations in Jersey that has not been blended with biofuel.  The carbon factors assume that the diesel is 100% mineral rather than blended with biofuel.</text>
  </threadedComment>
  <threadedComment ref="Q13" dT="2021-06-15T14:14:17.24" personId="{EDC9D925-7F80-4856-92F0-6DD36D339B39}" id="{839BA1C4-601B-4BEE-A4B1-67C7CB0D398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2.xml><?xml version="1.0" encoding="utf-8"?>
<ThreadedComments xmlns="http://schemas.microsoft.com/office/spreadsheetml/2018/threadedcomments" xmlns:x="http://schemas.openxmlformats.org/spreadsheetml/2006/main">
  <threadedComment ref="E13" dT="2021-06-15T13:49:35.51" personId="{EDC9D925-7F80-4856-92F0-6DD36D339B39}" id="{CF555F39-FFF1-42B4-A2BF-C9676AE48891}">
    <text>Liquid petroleum gas - used to power cooking stoves or heaters off-grid and fuel some vehicles (such as fork-lift trucks and vans).</text>
  </threadedComment>
  <threadedComment ref="G13" dT="2021-06-15T13:54:50.67" personId="{EDC9D925-7F80-4856-92F0-6DD36D339B39}" id="{60A98B74-8361-467C-A66E-22A3E9B0C14A}">
    <text>Medium oil used in diesel engines and heating systems (also known as red diesel).</text>
  </threadedComment>
  <threadedComment ref="I13" dT="2021-06-15T14:16:02.05" personId="{EDC9D925-7F80-4856-92F0-6DD36D339B39}" id="{F7FC1CE7-E529-4EB9-BC1B-F25BD82CA3B5}">
    <text>Main purpose is for heating/lighting on a domestic scale (also known as kerosene).</text>
  </threadedComment>
  <threadedComment ref="K13" dT="2022-04-28T09:49:20.74" personId="{3E2BFAD6-D848-4E7C-952B-B94EE514FD58}" id="{502F8D65-0CE9-4BA4-B1C1-6D68FA268F1A}">
    <text>Standard petrol bought from local filling stations in Jersey that has not been blended with biofuel. Carbon factors assume fuel is 100% mineral and has not been blended with biofuel.</text>
  </threadedComment>
  <threadedComment ref="M13" dT="2022-04-28T09:50:09.70" personId="{3E2BFAD6-D848-4E7C-952B-B94EE514FD58}" id="{63AF83D1-B2C7-4FAB-BE10-CA84D470EC58}">
    <text>Standard diesel bought from local filling stations in Jersey that has not been blended with biofuel.  The carbon factors assume that the diesel is 100% mineral rather than blended with biofuel.</text>
  </threadedComment>
  <threadedComment ref="Q13" dT="2021-06-15T14:14:09.70" personId="{EDC9D925-7F80-4856-92F0-6DD36D339B39}" id="{DC1690F5-2774-46A1-8FDE-67B989DE7DE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3.xml><?xml version="1.0" encoding="utf-8"?>
<ThreadedComments xmlns="http://schemas.microsoft.com/office/spreadsheetml/2018/threadedcomments" xmlns:x="http://schemas.openxmlformats.org/spreadsheetml/2006/main">
  <threadedComment ref="E13" dT="2021-06-15T13:49:44.05" personId="{EDC9D925-7F80-4856-92F0-6DD36D339B39}" id="{6457F517-6238-4543-9985-916315111906}">
    <text>Liquid petroleum gas - used to power cooking stoves or heaters off-grid and fuel some vehicles (such as fork-lift trucks and vans).</text>
  </threadedComment>
  <threadedComment ref="G13" dT="2021-06-15T13:54:45.62" personId="{EDC9D925-7F80-4856-92F0-6DD36D339B39}" id="{630F04ED-3775-4CD0-98B8-93B7E5181CAC}">
    <text>Medium oil used in diesel engines and heating systems (also known as red diesel).</text>
  </threadedComment>
  <threadedComment ref="I13" dT="2021-06-15T14:16:06.04" personId="{EDC9D925-7F80-4856-92F0-6DD36D339B39}" id="{E6A11209-9AB6-4A96-B3D0-90A4E7C23997}">
    <text>Main purpose is for heating/lighting on a domestic scale (also known as kerosene).</text>
  </threadedComment>
  <threadedComment ref="K13" dT="2022-04-28T09:49:09.90" personId="{3E2BFAD6-D848-4E7C-952B-B94EE514FD58}" id="{ECF55CB3-FCDE-4C67-A5EA-325E9582FD93}">
    <text>Standard petrol bought from local filling stations in Jersey that has not been blended with biofuel. Carbon factors assume fuel is 100% mineral and has not been blended with biofuel.</text>
  </threadedComment>
  <threadedComment ref="M13" dT="2022-04-28T09:50:18.31" personId="{3E2BFAD6-D848-4E7C-952B-B94EE514FD58}" id="{85106370-B084-495D-8B4D-84D0A26FDA6C}">
    <text>Standard diesel bought from local filling stations in Jersey that has not been blended with biofuel.  The carbon factors assume that the diesel is 100% mineral rather than blended with biofuel.</text>
  </threadedComment>
  <threadedComment ref="Q13" dT="2021-06-15T14:13:55.85" personId="{EDC9D925-7F80-4856-92F0-6DD36D339B39}" id="{B8CADE96-CB39-49E3-94E7-37D121B09DC3}">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4.xml><?xml version="1.0" encoding="utf-8"?>
<ThreadedComments xmlns="http://schemas.microsoft.com/office/spreadsheetml/2018/threadedcomments" xmlns:x="http://schemas.openxmlformats.org/spreadsheetml/2006/main">
  <threadedComment ref="E13" dT="2021-06-15T13:49:52.49" personId="{EDC9D925-7F80-4856-92F0-6DD36D339B39}" id="{3FF07E88-8E13-455D-A6F4-8ED2898924CC}">
    <text>Liquid petroleum gas - used to power cooking stoves or heaters off-grid and fuel some vehicles (such as fork-lift trucks and vans).</text>
  </threadedComment>
  <threadedComment ref="G13" dT="2021-06-15T13:54:41.08" personId="{EDC9D925-7F80-4856-92F0-6DD36D339B39}" id="{06E17CFB-2B6D-4B97-A70B-6C6E108495FC}">
    <text>Medium oil used in diesel engines and heating systems (also known as red diesel).</text>
  </threadedComment>
  <threadedComment ref="I13" dT="2021-06-15T14:16:10.03" personId="{EDC9D925-7F80-4856-92F0-6DD36D339B39}" id="{394C4AAB-5527-443B-BE99-0632B61A76C1}">
    <text>Main purpose is for heating/lighting on a domestic scale (also known as kerosene).</text>
  </threadedComment>
  <threadedComment ref="K13" dT="2022-04-28T09:48:59.53" personId="{3E2BFAD6-D848-4E7C-952B-B94EE514FD58}" id="{8B7B5F0A-337E-4D37-A4AE-4C41D78367E2}">
    <text>Standard petrol bought from local filling stations in Jersey that has not been blended with biofuel. Carbon factors assume fuel is 100% mineral and has not been blended with biofuel.</text>
  </threadedComment>
  <threadedComment ref="M13" dT="2022-04-28T09:50:26.58" personId="{3E2BFAD6-D848-4E7C-952B-B94EE514FD58}" id="{E6729FF3-AF95-4C4D-8B5B-33BDE338A5A5}">
    <text>Standard diesel bought from local filling stations in Jersey that has not been blended with biofuel.  The carbon factors assume that the diesel is 100% mineral rather than blended with biofuel.</text>
  </threadedComment>
  <threadedComment ref="Q13" dT="2021-06-15T14:13:50.82" personId="{EDC9D925-7F80-4856-92F0-6DD36D339B39}" id="{2C4C8109-275A-413F-A27F-057115652B5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21-06-15T13:50:00.13" personId="{EDC9D925-7F80-4856-92F0-6DD36D339B39}" id="{24C12A2E-9514-45B7-8D3B-FD5DD3B8B87D}">
    <text>Liquid petroleum gas - used to power cooking stoves or heaters off-grid and fuel some vehicles (such as fork-lift trucks and vans).</text>
  </threadedComment>
  <threadedComment ref="G13" dT="2021-06-15T13:54:36.38" personId="{EDC9D925-7F80-4856-92F0-6DD36D339B39}" id="{08AC92F5-EBE5-434A-92FE-8F7BB5056BC2}">
    <text>Medium oil used in diesel engines and heating systems (also known as red diesel).</text>
  </threadedComment>
  <threadedComment ref="I13" dT="2021-06-15T14:16:13.98" personId="{EDC9D925-7F80-4856-92F0-6DD36D339B39}" id="{C5EE89B5-3939-4EBB-B4E4-D128C97DA728}">
    <text>Main purpose is for heating/lighting on a domestic scale (also known as kerosene).</text>
  </threadedComment>
  <threadedComment ref="K13" dT="2022-04-28T09:48:44.62" personId="{3E2BFAD6-D848-4E7C-952B-B94EE514FD58}" id="{D17CFAE7-BF10-4067-A658-717779890BB2}">
    <text>Standard petrol bought from local filling stations in Jersey that has not been blended with biofuel. Carbon factors assume fuel is 100% mineral and has not been blended with biofuel.</text>
  </threadedComment>
  <threadedComment ref="M13" dT="2022-04-28T09:50:37.15" personId="{3E2BFAD6-D848-4E7C-952B-B94EE514FD58}" id="{3FE06379-0D6E-4C2D-ADC5-013A8C972DD5}">
    <text>Standard diesel bought from local filling stations in Jersey that has not been blended with biofuel.  The carbon factors assume that the diesel is 100% mineral rather than blended with biofuel.</text>
  </threadedComment>
  <threadedComment ref="Q13" dT="2021-06-15T14:13:46.02" personId="{EDC9D925-7F80-4856-92F0-6DD36D339B39}" id="{C05EAE59-DFCB-4AD7-B362-AD9105ED3C9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6.xml><?xml version="1.0" encoding="utf-8"?>
<ThreadedComments xmlns="http://schemas.microsoft.com/office/spreadsheetml/2018/threadedcomments" xmlns:x="http://schemas.openxmlformats.org/spreadsheetml/2006/main">
  <threadedComment ref="B13" dT="2022-04-25T11:03:51.16" personId="{3E2BFAD6-D848-4E7C-952B-B94EE514FD58}" id="{BAAF4241-3DCE-4D87-B5EC-2BCEEB4FF95A}">
    <text>Liquid petroleum gas - used to power cooking stoves or heaters off-grid and fuel some vehicles (such as fork-lift trucks and vans).</text>
  </threadedComment>
  <threadedComment ref="B14" dT="2022-04-25T11:04:01.04" personId="{3E2BFAD6-D848-4E7C-952B-B94EE514FD58}" id="{794C5D2F-32E9-47E9-B069-3946B240A912}">
    <text>Medium oil used in diesel engines and heating systems (also known as red diesel).</text>
  </threadedComment>
  <threadedComment ref="B15" dT="2022-04-25T11:04:11.43" personId="{3E2BFAD6-D848-4E7C-952B-B94EE514FD58}" id="{1AC505E3-93C0-4D94-B2E4-E5519EC82A53}">
    <text>Standard diesel bought from local filling stations in Jersey that has not been blended with biofuel.</text>
  </threadedComment>
  <threadedComment ref="B16" dT="2022-04-25T11:04:23.59" personId="{3E2BFAD6-D848-4E7C-952B-B94EE514FD58}" id="{1437F9F4-D560-436F-8995-819AEB506BF6}">
    <text xml:space="preserve">“Second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ext>
  </threadedComment>
  <threadedComment ref="B17" dT="2022-04-25T11:04:39.57" personId="{3E2BFAD6-D848-4E7C-952B-B94EE514FD58}" id="{F1D60FB7-BD52-42D3-B8D3-697A5FCA8158}">
    <text>Main purpose is for heating/lighting on a domestic scale (also known as kerosene).</text>
  </threadedComment>
  <threadedComment ref="B18" dT="2022-04-25T11:05:01.23" personId="{3E2BFAD6-D848-4E7C-952B-B94EE514FD58}" id="{B99ED12D-FBA1-44D1-A5CF-9E1D772F5FB3}">
    <text>Standard petrol bought from local filling stations in Jersey that has not been blended with biofuel.</text>
  </threadedComment>
  <threadedComment ref="B19" dT="2022-04-25T11:05:10.66" personId="{3E2BFAD6-D848-4E7C-952B-B94EE514FD58}" id="{21012A1E-B5EA-4238-8879-95CE0B3FDE93}">
    <text>Coal used domestically</text>
  </threadedComment>
  <threadedComment ref="B20" dT="2022-04-25T11:05:18.32" personId="{3E2BFAD6-D848-4E7C-952B-B94EE514FD58}" id="{DBD8FE98-2A2A-49C0-AF3F-42B6596B2AF8}">
    <text xml:space="preserve">Supplied by the Jersey grid as calculated by Aether. </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je/environment/ecoactive/ecoactivebusinessnetwork/Pages/index.aspx" TargetMode="External"/><Relationship Id="rId1" Type="http://schemas.openxmlformats.org/officeDocument/2006/relationships/hyperlink" Target="https://www.gov.je/SiteCollectionDocuments/Environment%20and%20greener%20living/ID%2012018%20Top%20Tips%20Spreads%20DIGITAL%20VERSION%20DM%2020160603.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AC81-3297-4EAA-A9CB-BFDC2622EA63}">
  <sheetPr codeName="Sheet1"/>
  <dimension ref="B2:Q28"/>
  <sheetViews>
    <sheetView showGridLines="0" zoomScaleNormal="100" workbookViewId="0"/>
  </sheetViews>
  <sheetFormatPr defaultRowHeight="15"/>
  <cols>
    <col min="1" max="1" width="1.85546875" customWidth="1"/>
    <col min="6" max="6" width="12.42578125" customWidth="1"/>
    <col min="7" max="7" width="9.140625" customWidth="1"/>
  </cols>
  <sheetData>
    <row r="2" spans="2:17" ht="31.5">
      <c r="B2" s="96" t="s">
        <v>0</v>
      </c>
    </row>
    <row r="4" spans="2:17" ht="15.6" customHeight="1">
      <c r="B4" s="315" t="s">
        <v>1</v>
      </c>
      <c r="C4" s="315"/>
      <c r="D4" s="315"/>
      <c r="E4" s="315"/>
      <c r="F4" s="315"/>
      <c r="G4" s="315"/>
      <c r="H4" s="315"/>
      <c r="I4" s="315"/>
      <c r="J4" s="315"/>
      <c r="K4" s="315"/>
      <c r="L4" s="315"/>
    </row>
    <row r="5" spans="2:17" ht="15.6" customHeight="1">
      <c r="B5" s="315"/>
      <c r="C5" s="315"/>
      <c r="D5" s="315"/>
      <c r="E5" s="315"/>
      <c r="F5" s="315"/>
      <c r="G5" s="315"/>
      <c r="H5" s="315"/>
      <c r="I5" s="315"/>
      <c r="J5" s="315"/>
      <c r="K5" s="315"/>
      <c r="L5" s="315"/>
    </row>
    <row r="8" spans="2:17" ht="15.75">
      <c r="B8" s="135" t="s">
        <v>2</v>
      </c>
    </row>
    <row r="9" spans="2:17" ht="15.6" customHeight="1">
      <c r="B9" s="315" t="s">
        <v>3</v>
      </c>
      <c r="C9" s="315"/>
      <c r="D9" s="315"/>
      <c r="E9" s="315"/>
      <c r="F9" s="315"/>
      <c r="G9" s="315"/>
      <c r="H9" s="315"/>
      <c r="I9" s="315"/>
      <c r="J9" s="315"/>
      <c r="K9" s="315"/>
      <c r="L9" s="315"/>
    </row>
    <row r="10" spans="2:17" ht="15.6" customHeight="1">
      <c r="B10" s="315"/>
      <c r="C10" s="315"/>
      <c r="D10" s="315"/>
      <c r="E10" s="315"/>
      <c r="F10" s="315"/>
      <c r="G10" s="315"/>
      <c r="H10" s="315"/>
      <c r="I10" s="315"/>
      <c r="J10" s="315"/>
      <c r="K10" s="315"/>
      <c r="L10" s="315"/>
      <c r="Q10" s="121"/>
    </row>
    <row r="11" spans="2:17" ht="15.6" customHeight="1">
      <c r="B11" s="97"/>
      <c r="C11" s="97"/>
      <c r="D11" s="97"/>
      <c r="E11" s="97"/>
      <c r="F11" s="97"/>
      <c r="G11" s="97"/>
      <c r="H11" s="97"/>
      <c r="I11" s="97"/>
      <c r="J11" s="97"/>
      <c r="K11" s="97"/>
      <c r="L11" s="97"/>
    </row>
    <row r="12" spans="2:17" ht="15.6" customHeight="1">
      <c r="B12" s="135" t="s">
        <v>4</v>
      </c>
      <c r="C12" s="97"/>
      <c r="D12" s="97"/>
      <c r="E12" s="97"/>
      <c r="F12" s="97"/>
      <c r="G12" s="97"/>
      <c r="H12" s="97"/>
      <c r="I12" s="97"/>
      <c r="J12" s="97"/>
      <c r="K12" s="97"/>
      <c r="L12" s="97"/>
    </row>
    <row r="13" spans="2:17" ht="18" customHeight="1">
      <c r="B13" s="315" t="s">
        <v>5</v>
      </c>
      <c r="C13" s="315"/>
      <c r="D13" s="315"/>
      <c r="E13" s="315"/>
      <c r="F13" s="315"/>
      <c r="G13" s="315"/>
      <c r="H13" s="315"/>
      <c r="I13" s="315"/>
      <c r="J13" s="315"/>
      <c r="K13" s="315"/>
      <c r="L13" s="315"/>
    </row>
    <row r="14" spans="2:17" ht="18" customHeight="1">
      <c r="B14" s="315"/>
      <c r="C14" s="315"/>
      <c r="D14" s="315"/>
      <c r="E14" s="315"/>
      <c r="F14" s="315"/>
      <c r="G14" s="315"/>
      <c r="H14" s="315"/>
      <c r="I14" s="315"/>
      <c r="J14" s="315"/>
      <c r="K14" s="315"/>
      <c r="L14" s="315"/>
    </row>
    <row r="15" spans="2:17" ht="18" customHeight="1">
      <c r="B15" s="315"/>
      <c r="C15" s="315"/>
      <c r="D15" s="315"/>
      <c r="E15" s="315"/>
      <c r="F15" s="315"/>
      <c r="G15" s="315"/>
      <c r="H15" s="315"/>
      <c r="I15" s="315"/>
      <c r="J15" s="315"/>
      <c r="K15" s="315"/>
      <c r="L15" s="315"/>
    </row>
    <row r="16" spans="2:17" ht="18" customHeight="1">
      <c r="B16" s="315"/>
      <c r="C16" s="315"/>
      <c r="D16" s="315"/>
      <c r="E16" s="315"/>
      <c r="F16" s="315"/>
      <c r="G16" s="315"/>
      <c r="H16" s="315"/>
      <c r="I16" s="315"/>
      <c r="J16" s="315"/>
      <c r="K16" s="315"/>
      <c r="L16" s="315"/>
    </row>
    <row r="17" spans="2:14" ht="15.75" customHeight="1">
      <c r="B17" s="315"/>
      <c r="C17" s="315"/>
      <c r="D17" s="315"/>
      <c r="E17" s="315"/>
      <c r="F17" s="315"/>
      <c r="G17" s="315"/>
      <c r="H17" s="315"/>
      <c r="I17" s="315"/>
      <c r="J17" s="315"/>
      <c r="K17" s="315"/>
      <c r="L17" s="315"/>
    </row>
    <row r="18" spans="2:14" ht="7.5" customHeight="1">
      <c r="B18" s="97"/>
      <c r="C18" s="97"/>
      <c r="D18" s="97"/>
      <c r="E18" s="97"/>
      <c r="F18" s="97"/>
      <c r="G18" s="97"/>
      <c r="H18" s="97"/>
      <c r="I18" s="97"/>
      <c r="J18" s="97"/>
      <c r="K18" s="97"/>
      <c r="L18" s="97"/>
    </row>
    <row r="19" spans="2:14" ht="15.75">
      <c r="B19" s="135" t="s">
        <v>6</v>
      </c>
    </row>
    <row r="20" spans="2:14" ht="18" customHeight="1">
      <c r="B20" s="315" t="s">
        <v>7</v>
      </c>
      <c r="C20" s="315"/>
      <c r="D20" s="315"/>
      <c r="E20" s="315"/>
      <c r="F20" s="315"/>
      <c r="G20" s="315"/>
      <c r="H20" s="315"/>
      <c r="I20" s="315"/>
      <c r="J20" s="315"/>
      <c r="K20" s="315"/>
      <c r="L20" s="315"/>
    </row>
    <row r="21" spans="2:14" ht="18" customHeight="1">
      <c r="B21" s="315"/>
      <c r="C21" s="315"/>
      <c r="D21" s="315"/>
      <c r="E21" s="315"/>
      <c r="F21" s="315"/>
      <c r="G21" s="315"/>
      <c r="H21" s="315"/>
      <c r="I21" s="315"/>
      <c r="J21" s="315"/>
      <c r="K21" s="315"/>
      <c r="L21" s="315"/>
    </row>
    <row r="22" spans="2:14" ht="18" customHeight="1">
      <c r="B22" s="315"/>
      <c r="C22" s="315"/>
      <c r="D22" s="315"/>
      <c r="E22" s="315"/>
      <c r="F22" s="315"/>
      <c r="G22" s="315"/>
      <c r="H22" s="315"/>
      <c r="I22" s="315"/>
      <c r="J22" s="315"/>
      <c r="K22" s="315"/>
      <c r="L22" s="315"/>
    </row>
    <row r="23" spans="2:14" ht="15.75">
      <c r="B23" s="97"/>
      <c r="C23" s="97"/>
      <c r="D23" s="97"/>
      <c r="E23" s="97"/>
      <c r="F23" s="97"/>
      <c r="G23" s="97"/>
      <c r="H23" s="97"/>
      <c r="I23" s="97"/>
      <c r="J23" s="97"/>
      <c r="K23" s="97"/>
      <c r="L23" s="97"/>
    </row>
    <row r="24" spans="2:14" ht="18" customHeight="1">
      <c r="B24" s="98" t="s">
        <v>8</v>
      </c>
      <c r="C24" s="98"/>
      <c r="D24" s="98"/>
      <c r="E24" s="98"/>
      <c r="F24" s="98"/>
      <c r="G24" s="314" t="s">
        <v>9</v>
      </c>
      <c r="H24" s="314"/>
      <c r="I24" s="314"/>
      <c r="J24" s="314"/>
      <c r="K24" s="98"/>
      <c r="L24" s="98"/>
      <c r="N24" s="99"/>
    </row>
    <row r="25" spans="2:14" ht="18" customHeight="1">
      <c r="B25" s="98"/>
      <c r="C25" s="98"/>
      <c r="D25" s="98"/>
      <c r="E25" s="98"/>
      <c r="F25" s="98"/>
      <c r="G25" s="98"/>
      <c r="H25" s="98"/>
      <c r="I25" s="98"/>
      <c r="J25" s="98"/>
      <c r="K25" s="98"/>
      <c r="L25" s="98"/>
    </row>
    <row r="27" spans="2:14" ht="15.75" customHeight="1"/>
    <row r="28" spans="2:14" ht="15" customHeight="1"/>
  </sheetData>
  <sheetProtection algorithmName="SHA-512" hashValue="DvBBNwfhmu9WW3hJ817K4FaZloy8nijzumOhWdbuydgCvWMbFZT3JTCMGqORha9244aDxAxx57+uFtQZzrycwg==" saltValue="bgj0Sce1i1eBMVkoJanLqQ==" spinCount="100000" sheet="1" objects="1" scenarios="1" selectLockedCells="1" selectUnlockedCells="1"/>
  <mergeCells count="5">
    <mergeCell ref="G24:J24"/>
    <mergeCell ref="B4:L5"/>
    <mergeCell ref="B9:L10"/>
    <mergeCell ref="B13:L17"/>
    <mergeCell ref="B20:L22"/>
  </mergeCells>
  <hyperlinks>
    <hyperlink ref="G24" r:id="rId1" display="Energy Saving quick tips booklet" xr:uid="{593FF27D-FDBB-4D5E-BC1D-404B3261600A}"/>
    <hyperlink ref="G24:J24" r:id="rId2" display="eco active online resources" xr:uid="{260E3469-E8E1-45CA-B6EE-ED2E3D0A31B5}"/>
  </hyperlinks>
  <pageMargins left="0.7" right="0.7" top="0.75" bottom="0.75" header="0.3" footer="0.3"/>
  <pageSetup paperSize="9" orientation="portrait"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1D528-4EDA-4C33-A018-7E475108E192}">
  <sheetPr codeName="Sheet10"/>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84</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#1)'!U39:U50))</f>
        <v>#DIV/0!</v>
      </c>
      <c r="H5" s="18" t="e">
        <f>D5/(AVERAGE('INPUT (Site #1)'!U39:U50))</f>
        <v>#DIV/0!</v>
      </c>
    </row>
    <row r="6" spans="2:9">
      <c r="B6" s="16" t="s">
        <v>64</v>
      </c>
      <c r="C6" s="17">
        <f>D25</f>
        <v>0</v>
      </c>
      <c r="D6" s="18">
        <f>D41</f>
        <v>0</v>
      </c>
      <c r="E6" s="2"/>
      <c r="F6" s="16" t="s">
        <v>64</v>
      </c>
      <c r="G6" s="17" t="e">
        <f>C6/(AVERAGE('INPUT (Site #2)'!U39:U50))</f>
        <v>#DIV/0!</v>
      </c>
      <c r="H6" s="18" t="e">
        <f>D6/(AVERAGE('INPUT (Site #2)'!U39:U50))</f>
        <v>#DIV/0!</v>
      </c>
    </row>
    <row r="7" spans="2:9">
      <c r="B7" s="16" t="s">
        <v>65</v>
      </c>
      <c r="C7" s="17">
        <f>E25</f>
        <v>0</v>
      </c>
      <c r="D7" s="18">
        <f>E41</f>
        <v>0</v>
      </c>
      <c r="E7" s="2"/>
      <c r="F7" s="16" t="s">
        <v>65</v>
      </c>
      <c r="G7" s="17" t="e">
        <f>C7/(AVERAGE('INPUT (Site #3)'!U39:U50))</f>
        <v>#DIV/0!</v>
      </c>
      <c r="H7" s="18" t="e">
        <f>D7/(AVERAGE('INPUT (Site #3)'!U39:U50))</f>
        <v>#DIV/0!</v>
      </c>
    </row>
    <row r="8" spans="2:9">
      <c r="B8" s="16" t="s">
        <v>66</v>
      </c>
      <c r="C8" s="17">
        <f>F25</f>
        <v>0</v>
      </c>
      <c r="D8" s="18">
        <f>F41</f>
        <v>0</v>
      </c>
      <c r="E8" s="2"/>
      <c r="F8" s="16" t="s">
        <v>66</v>
      </c>
      <c r="G8" s="17" t="e">
        <f>C8/(AVERAGE('INPUT (Site #4)'!U39:U50))</f>
        <v>#DIV/0!</v>
      </c>
      <c r="H8" s="18" t="e">
        <f>D8/(AVERAGE('INPUT (Site #4)'!U39:U50))</f>
        <v>#DIV/0!</v>
      </c>
    </row>
    <row r="9" spans="2:9" ht="15.75" thickBot="1">
      <c r="B9" s="16" t="s">
        <v>67</v>
      </c>
      <c r="C9" s="110">
        <f>G25</f>
        <v>0</v>
      </c>
      <c r="D9" s="108">
        <f>G41</f>
        <v>0</v>
      </c>
      <c r="E9" s="2"/>
      <c r="F9" s="19" t="s">
        <v>67</v>
      </c>
      <c r="G9" s="114" t="e">
        <f>C9/(AVERAGE('INPUT (Site #5)'!U39:U50))</f>
        <v>#DIV/0!</v>
      </c>
      <c r="H9" s="21" t="e">
        <f>D9/(AVERAGE('INPUT (Site #5)'!U39:U50))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hidden'!C55:C66)</f>
        <v>0</v>
      </c>
      <c r="D14" s="30">
        <f>SUM('Calculations - to be hidden'!C167:C178)</f>
        <v>0</v>
      </c>
      <c r="E14" s="30">
        <f>SUM('Calculations - to be hidden'!C279:C290)</f>
        <v>0</v>
      </c>
      <c r="F14" s="30">
        <f>SUM('Calculations - to be hidden'!C391:C402)</f>
        <v>0</v>
      </c>
      <c r="G14" s="30">
        <f>SUM('Calculations - to be hidden'!C503:C514)</f>
        <v>0</v>
      </c>
      <c r="H14" s="75">
        <f t="shared" ref="H14:H22" si="0">SUM(C14:G14)</f>
        <v>0</v>
      </c>
      <c r="I14" s="73" t="e">
        <f>H14/$H$24</f>
        <v>#DIV/0!</v>
      </c>
    </row>
    <row r="15" spans="2:9">
      <c r="B15" s="67" t="s">
        <v>54</v>
      </c>
      <c r="C15" s="30">
        <f>SUM('Calculations - to be hidden'!D55:D66)</f>
        <v>0</v>
      </c>
      <c r="D15" s="30">
        <f>SUM('Calculations - to be hidden'!D167:D178)</f>
        <v>0</v>
      </c>
      <c r="E15" s="30">
        <f>SUM('Calculations - to be hidden'!D279:D290)</f>
        <v>0</v>
      </c>
      <c r="F15" s="30">
        <f>SUM('Calculations - to be hidden'!D391:D402)</f>
        <v>0</v>
      </c>
      <c r="G15" s="30">
        <f>SUM('Calculations - to be hidden'!D503:D514)</f>
        <v>0</v>
      </c>
      <c r="H15" s="75">
        <f t="shared" si="0"/>
        <v>0</v>
      </c>
      <c r="I15" s="73" t="e">
        <f t="shared" ref="I15:I22" si="1">H15/$H$24</f>
        <v>#DIV/0!</v>
      </c>
    </row>
    <row r="16" spans="2:9">
      <c r="B16" s="67" t="s">
        <v>51</v>
      </c>
      <c r="C16" s="30">
        <f>SUM('Calculations - to be hidden'!E55:E66)</f>
        <v>0</v>
      </c>
      <c r="D16" s="30">
        <f>SUM('Calculations - to be hidden'!E167:E178)</f>
        <v>0</v>
      </c>
      <c r="E16" s="30">
        <f>SUM('Calculations - to be hidden'!E279:E290)</f>
        <v>0</v>
      </c>
      <c r="F16" s="30">
        <f>SUM('Calculations - to be hidden'!E391:E402)</f>
        <v>0</v>
      </c>
      <c r="G16" s="30">
        <f>SUM('Calculations - to be hidden'!E503:E514)</f>
        <v>0</v>
      </c>
      <c r="H16" s="75">
        <f t="shared" si="0"/>
        <v>0</v>
      </c>
      <c r="I16" s="73" t="e">
        <f t="shared" si="1"/>
        <v>#DIV/0!</v>
      </c>
    </row>
    <row r="17" spans="2:10">
      <c r="B17" s="67" t="s">
        <v>34</v>
      </c>
      <c r="C17" s="30">
        <f>SUM('Calculations - to be hidden'!G55:G66)</f>
        <v>0</v>
      </c>
      <c r="D17" s="30">
        <f>SUM('Calculations - to be hidden'!G167:G178)</f>
        <v>0</v>
      </c>
      <c r="E17" s="30">
        <f>SUM('Calculations - to be hidden'!G279:G290)</f>
        <v>0</v>
      </c>
      <c r="F17" s="30">
        <f>SUM('Calculations - to be hidden'!G391:G402)</f>
        <v>0</v>
      </c>
      <c r="G17" s="30">
        <f>SUM('Calculations - to be hidden'!G503:G514)</f>
        <v>0</v>
      </c>
      <c r="H17" s="75">
        <f t="shared" si="0"/>
        <v>0</v>
      </c>
      <c r="I17" s="73" t="e">
        <f t="shared" si="1"/>
        <v>#DIV/0!</v>
      </c>
    </row>
    <row r="18" spans="2:10">
      <c r="B18" s="67" t="s">
        <v>35</v>
      </c>
      <c r="C18" s="30">
        <f>SUM('Calculations - to be hidden'!H55:H66)</f>
        <v>0</v>
      </c>
      <c r="D18" s="30">
        <f>SUM('Calculations - to be hidden'!H167:H178)</f>
        <v>0</v>
      </c>
      <c r="E18" s="30">
        <f>SUM('Calculations - to be hidden'!H279:H290)</f>
        <v>0</v>
      </c>
      <c r="F18" s="30">
        <f>SUM('Calculations - to be hidden'!H391:H402)</f>
        <v>0</v>
      </c>
      <c r="G18" s="30">
        <f>SUM('Calculations - to be hidden'!H503:H514)</f>
        <v>0</v>
      </c>
      <c r="H18" s="75">
        <f t="shared" si="0"/>
        <v>0</v>
      </c>
      <c r="I18" s="73" t="e">
        <f t="shared" si="1"/>
        <v>#DIV/0!</v>
      </c>
    </row>
    <row r="19" spans="2:10">
      <c r="B19" s="67" t="s">
        <v>36</v>
      </c>
      <c r="C19" s="30">
        <f>SUM('Calculations - to be hidden'!I55:I66)</f>
        <v>0</v>
      </c>
      <c r="D19" s="30">
        <f>SUM('Calculations - to be hidden'!I167:I178)</f>
        <v>0</v>
      </c>
      <c r="E19" s="30">
        <f>SUM('Calculations - to be hidden'!I279:I290)</f>
        <v>0</v>
      </c>
      <c r="F19" s="30">
        <f>SUM('Calculations - to be hidden'!I391:I402)</f>
        <v>0</v>
      </c>
      <c r="G19" s="30">
        <f>SUM('Calculations - to be hidden'!I503:I514)</f>
        <v>0</v>
      </c>
      <c r="H19" s="75">
        <f t="shared" si="0"/>
        <v>0</v>
      </c>
      <c r="I19" s="73" t="e">
        <f t="shared" si="1"/>
        <v>#DIV/0!</v>
      </c>
    </row>
    <row r="20" spans="2:10">
      <c r="B20" s="159" t="s">
        <v>81</v>
      </c>
      <c r="C20" s="163">
        <f>SUM('Calculations - to be hidden'!J55:J66)</f>
        <v>0</v>
      </c>
      <c r="D20" s="163">
        <f>SUM('Calculations - to be hidden'!J167:J178)</f>
        <v>0</v>
      </c>
      <c r="E20" s="163">
        <f>SUM('Calculations - to be hidden'!J279:J290)</f>
        <v>0</v>
      </c>
      <c r="F20" s="163">
        <f>SUM('Calculations - to be hidden'!J391:J402)</f>
        <v>0</v>
      </c>
      <c r="G20" s="163">
        <f>SUM('Calculations - to be hidden'!J503:J514)</f>
        <v>0</v>
      </c>
      <c r="H20" s="75">
        <f t="shared" si="0"/>
        <v>0</v>
      </c>
      <c r="I20" s="73" t="e">
        <f t="shared" si="1"/>
        <v>#DIV/0!</v>
      </c>
    </row>
    <row r="21" spans="2:10">
      <c r="B21" s="159" t="s">
        <v>75</v>
      </c>
      <c r="C21" s="163">
        <f>SUM('Calculations - to be hidden'!F55:F66)</f>
        <v>0</v>
      </c>
      <c r="D21" s="163">
        <f>SUM('Calculations - to be hidden'!F167:F178)</f>
        <v>0</v>
      </c>
      <c r="E21" s="163">
        <f>SUM('Calculations - to be hidden'!F279:F290)</f>
        <v>0</v>
      </c>
      <c r="F21" s="163">
        <f>SUM('Calculations - to be hidden'!F391:F402)</f>
        <v>0</v>
      </c>
      <c r="G21" s="163">
        <f>SUM('Calculations - to be hidden'!F503:F514)</f>
        <v>0</v>
      </c>
      <c r="H21" s="75">
        <f t="shared" si="0"/>
        <v>0</v>
      </c>
      <c r="I21" s="73" t="e">
        <f t="shared" si="1"/>
        <v>#DIV/0!</v>
      </c>
    </row>
    <row r="22" spans="2:10" ht="15.75" thickBot="1">
      <c r="B22" s="68" t="s">
        <v>76</v>
      </c>
      <c r="C22" s="31">
        <f>SUM('Calculations - to be hidden'!K55:K66)</f>
        <v>0</v>
      </c>
      <c r="D22" s="31">
        <f>SUM('Calculations - to be hidden'!K167:K178)</f>
        <v>0</v>
      </c>
      <c r="E22" s="31">
        <f>SUM('Calculations - to be hidden'!K279:K290)</f>
        <v>0</v>
      </c>
      <c r="F22" s="31">
        <f>SUM('Calculations - to be hidden'!K391:K402)</f>
        <v>0</v>
      </c>
      <c r="G22" s="31">
        <f>SUM('Calculations - to be hidden'!K503:K514)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hidden'!O55:O66)</f>
        <v>0</v>
      </c>
      <c r="D31" s="14">
        <f>SUM('Calculations - to be hidden'!O167:O178)</f>
        <v>0</v>
      </c>
      <c r="E31" s="14">
        <f>SUM('Calculations - to be hidden'!O279:O290)</f>
        <v>0</v>
      </c>
      <c r="F31" s="14">
        <f>SUM('Calculations - to be hidden'!O391:O402)</f>
        <v>0</v>
      </c>
      <c r="G31" s="14">
        <f>SUM('Calculations - to be hidden'!O503:O514)</f>
        <v>0</v>
      </c>
      <c r="H31" s="78">
        <f t="shared" ref="H31:H39" si="5">SUM(C31:G31)</f>
        <v>0</v>
      </c>
      <c r="I31" s="73" t="e">
        <f>H31/$H$41</f>
        <v>#DIV/0!</v>
      </c>
    </row>
    <row r="32" spans="2:10">
      <c r="B32" s="76" t="s">
        <v>54</v>
      </c>
      <c r="C32" s="14">
        <f>SUM('Calculations - to be hidden'!P55:P66)</f>
        <v>0</v>
      </c>
      <c r="D32" s="14">
        <f>SUM('Calculations - to be hidden'!P167:P178)</f>
        <v>0</v>
      </c>
      <c r="E32" s="14">
        <f>SUM('Calculations - to be hidden'!P279:P290)</f>
        <v>0</v>
      </c>
      <c r="F32" s="14">
        <f>SUM('Calculations - to be hidden'!P391:P402)</f>
        <v>0</v>
      </c>
      <c r="G32" s="14">
        <f>SUM('Calculations - to be hidden'!P503:P514)</f>
        <v>0</v>
      </c>
      <c r="H32" s="78">
        <f t="shared" si="5"/>
        <v>0</v>
      </c>
      <c r="I32" s="73" t="e">
        <f t="shared" ref="I32:I39" si="6">H32/$H$41</f>
        <v>#DIV/0!</v>
      </c>
    </row>
    <row r="33" spans="2:9">
      <c r="B33" s="76" t="s">
        <v>33</v>
      </c>
      <c r="C33" s="14">
        <f>SUM('Calculations - to be hidden'!Q55:Q66)</f>
        <v>0</v>
      </c>
      <c r="D33" s="14">
        <f>SUM('Calculations - to be hidden'!Q167:Q178)</f>
        <v>0</v>
      </c>
      <c r="E33" s="14">
        <f>SUM('Calculations - to be hidden'!Q279:Q290)</f>
        <v>0</v>
      </c>
      <c r="F33" s="14">
        <f>SUM('Calculations - to be hidden'!Q391:Q402)</f>
        <v>0</v>
      </c>
      <c r="G33" s="14">
        <f>SUM('Calculations - to be hidden'!Q503:Q514)</f>
        <v>0</v>
      </c>
      <c r="H33" s="78">
        <f t="shared" si="5"/>
        <v>0</v>
      </c>
      <c r="I33" s="73" t="e">
        <f t="shared" si="6"/>
        <v>#DIV/0!</v>
      </c>
    </row>
    <row r="34" spans="2:9">
      <c r="B34" s="76" t="s">
        <v>34</v>
      </c>
      <c r="C34" s="14">
        <f>SUM('Calculations - to be hidden'!S55:S66)</f>
        <v>0</v>
      </c>
      <c r="D34" s="14">
        <f>SUM('Calculations - to be hidden'!S167:S178)</f>
        <v>0</v>
      </c>
      <c r="E34" s="14">
        <f>SUM('Calculations - to be hidden'!S279:S290)</f>
        <v>0</v>
      </c>
      <c r="F34" s="14">
        <f>SUM('Calculations - to be hidden'!S391:S402)</f>
        <v>0</v>
      </c>
      <c r="G34" s="14">
        <f>SUM('Calculations - to be hidden'!S503:S514)</f>
        <v>0</v>
      </c>
      <c r="H34" s="78">
        <f t="shared" si="5"/>
        <v>0</v>
      </c>
      <c r="I34" s="73" t="e">
        <f t="shared" si="6"/>
        <v>#DIV/0!</v>
      </c>
    </row>
    <row r="35" spans="2:9">
      <c r="B35" s="76" t="s">
        <v>35</v>
      </c>
      <c r="C35" s="14">
        <f>SUM('Calculations - to be hidden'!T55:T66)</f>
        <v>0</v>
      </c>
      <c r="D35" s="14">
        <f>SUM('Calculations - to be hidden'!T167:T178)</f>
        <v>0</v>
      </c>
      <c r="E35" s="14">
        <f>SUM('Calculations - to be hidden'!T279:T290)</f>
        <v>0</v>
      </c>
      <c r="F35" s="14">
        <f>SUM('Calculations - to be hidden'!T391:T402)</f>
        <v>0</v>
      </c>
      <c r="G35" s="14">
        <f>SUM('Calculations - to be hidden'!T503:T514)</f>
        <v>0</v>
      </c>
      <c r="H35" s="78">
        <f t="shared" si="5"/>
        <v>0</v>
      </c>
      <c r="I35" s="73" t="e">
        <f t="shared" si="6"/>
        <v>#DIV/0!</v>
      </c>
    </row>
    <row r="36" spans="2:9">
      <c r="B36" s="76" t="s">
        <v>36</v>
      </c>
      <c r="C36" s="14">
        <f>SUM('Calculations - to be hidden'!U55:U66)</f>
        <v>0</v>
      </c>
      <c r="D36" s="14">
        <f>SUM('Calculations - to be hidden'!U167:U178)</f>
        <v>0</v>
      </c>
      <c r="E36" s="14">
        <f>SUM('Calculations - to be hidden'!U279:U290)</f>
        <v>0</v>
      </c>
      <c r="F36" s="14">
        <f>SUM('Calculations - to be hidden'!U391:U402)</f>
        <v>0</v>
      </c>
      <c r="G36" s="14">
        <f>SUM('Calculations - to be hidden'!U503:U514)</f>
        <v>0</v>
      </c>
      <c r="H36" s="78">
        <f t="shared" si="5"/>
        <v>0</v>
      </c>
      <c r="I36" s="73" t="e">
        <f t="shared" si="6"/>
        <v>#DIV/0!</v>
      </c>
    </row>
    <row r="37" spans="2:9">
      <c r="B37" s="161" t="s">
        <v>81</v>
      </c>
      <c r="C37" s="162">
        <f>SUM('Calculations - to be hidden'!V55:V66)</f>
        <v>0</v>
      </c>
      <c r="D37" s="162">
        <f>SUM('Calculations - to be hidden'!V167:V178)</f>
        <v>0</v>
      </c>
      <c r="E37" s="162">
        <f>SUM('Calculations - to be hidden'!V279:V290)</f>
        <v>0</v>
      </c>
      <c r="F37" s="162">
        <f>SUM('Calculations - to be hidden'!V391:V402)</f>
        <v>0</v>
      </c>
      <c r="G37" s="162">
        <f>SUM('Calculations - to be hidden'!V503:V514)</f>
        <v>0</v>
      </c>
      <c r="H37" s="78">
        <f t="shared" si="5"/>
        <v>0</v>
      </c>
      <c r="I37" s="73" t="e">
        <f t="shared" si="6"/>
        <v>#DIV/0!</v>
      </c>
    </row>
    <row r="38" spans="2:9">
      <c r="B38" s="161" t="s">
        <v>39</v>
      </c>
      <c r="C38" s="162">
        <f>SUM('Calculations - to be hidden'!R55:R66)</f>
        <v>0</v>
      </c>
      <c r="D38" s="162">
        <f>SUM('Calculations - to be hidden'!R167:R178)</f>
        <v>0</v>
      </c>
      <c r="E38" s="162">
        <f>SUM('Calculations - to be hidden'!R279:R290)</f>
        <v>0</v>
      </c>
      <c r="F38" s="162">
        <f>SUM('Calculations - to be hidden'!R391:R402)</f>
        <v>0</v>
      </c>
      <c r="G38" s="162">
        <f>SUM('Calculations - to be hidden'!R503:R514)</f>
        <v>0</v>
      </c>
      <c r="H38" s="78">
        <f t="shared" si="5"/>
        <v>0</v>
      </c>
      <c r="I38" s="73" t="e">
        <f t="shared" si="6"/>
        <v>#DIV/0!</v>
      </c>
    </row>
    <row r="39" spans="2:9" ht="15.75" thickBot="1">
      <c r="B39" s="77" t="s">
        <v>76</v>
      </c>
      <c r="C39" s="28">
        <f>SUM('Calculations - to be hidden'!W55:W66)</f>
        <v>0</v>
      </c>
      <c r="D39" s="28">
        <f>SUM('Calculations - to be hidden'!W167:W178)</f>
        <v>0</v>
      </c>
      <c r="E39" s="28">
        <f>SUM('Calculations - to be hidden'!W279:W290)</f>
        <v>0</v>
      </c>
      <c r="F39" s="28">
        <f>SUM('Calculations - to be hidden'!W391:W402)</f>
        <v>0</v>
      </c>
      <c r="G39" s="28">
        <f>SUM('Calculations - to be hidden'!W503:W514)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ENPK9EZlGEhvNWZyXZfXEz1oZlCT/TtHVM0+Xi5MBSlOtsKjm6nmNHKfUPrgNo4+zRlZnNtwbkiz3sxHxjcJHQ==" saltValue="DdHMHMozYrNNQyBp2Zgj1g==" spinCount="100000" sheet="1" objects="1" scenarios="1"/>
  <mergeCells count="3">
    <mergeCell ref="G10:H10"/>
    <mergeCell ref="C29:I29"/>
    <mergeCell ref="C12:I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D118-72D8-4959-A7CD-E833447D3CF4}">
  <sheetPr codeName="Sheet11"/>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85</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#1)'!U51:U62))</f>
        <v>#DIV/0!</v>
      </c>
      <c r="H5" s="18" t="e">
        <f>D5/(AVERAGE('INPUT (Site #1)'!U51:U62))</f>
        <v>#DIV/0!</v>
      </c>
    </row>
    <row r="6" spans="2:9">
      <c r="B6" s="16" t="s">
        <v>64</v>
      </c>
      <c r="C6" s="17">
        <f>D25</f>
        <v>0</v>
      </c>
      <c r="D6" s="18">
        <f>D41</f>
        <v>0</v>
      </c>
      <c r="E6" s="2"/>
      <c r="F6" s="16" t="s">
        <v>64</v>
      </c>
      <c r="G6" s="17" t="e">
        <f>C6/(AVERAGE('INPUT (Site #2)'!U51:U62))</f>
        <v>#DIV/0!</v>
      </c>
      <c r="H6" s="18" t="e">
        <f>D6/(AVERAGE('INPUT (Site #2)'!U51:U62))</f>
        <v>#DIV/0!</v>
      </c>
    </row>
    <row r="7" spans="2:9">
      <c r="B7" s="16" t="s">
        <v>65</v>
      </c>
      <c r="C7" s="17">
        <f>E25</f>
        <v>0</v>
      </c>
      <c r="D7" s="18">
        <f>E41</f>
        <v>0</v>
      </c>
      <c r="E7" s="2"/>
      <c r="F7" s="16" t="s">
        <v>65</v>
      </c>
      <c r="G7" s="17" t="e">
        <f>C7/(AVERAGE('INPUT (Site #3)'!U51:U62))</f>
        <v>#DIV/0!</v>
      </c>
      <c r="H7" s="18" t="e">
        <f>D7/(AVERAGE('INPUT (Site #3)'!U51:U62))</f>
        <v>#DIV/0!</v>
      </c>
    </row>
    <row r="8" spans="2:9">
      <c r="B8" s="16" t="s">
        <v>66</v>
      </c>
      <c r="C8" s="17">
        <f>F25</f>
        <v>0</v>
      </c>
      <c r="D8" s="18">
        <f>F41</f>
        <v>0</v>
      </c>
      <c r="E8" s="2"/>
      <c r="F8" s="16" t="s">
        <v>66</v>
      </c>
      <c r="G8" s="17" t="e">
        <f>C8/(AVERAGE('INPUT (Site #4)'!U51:U62))</f>
        <v>#DIV/0!</v>
      </c>
      <c r="H8" s="18" t="e">
        <f>D8/(AVERAGE('INPUT (Site #4)'!U51:U62))</f>
        <v>#DIV/0!</v>
      </c>
    </row>
    <row r="9" spans="2:9" ht="15.75" thickBot="1">
      <c r="B9" s="16" t="s">
        <v>67</v>
      </c>
      <c r="C9" s="110">
        <f>G25</f>
        <v>0</v>
      </c>
      <c r="D9" s="108">
        <f>G41</f>
        <v>0</v>
      </c>
      <c r="E9" s="2"/>
      <c r="F9" s="19" t="s">
        <v>67</v>
      </c>
      <c r="G9" s="114" t="e">
        <f>C9/(AVERAGE('INPUT (Site #5)'!U51:U62))</f>
        <v>#DIV/0!</v>
      </c>
      <c r="H9" s="21" t="e">
        <f>D9/(AVERAGE('INPUT (Site #5)'!U51:U62))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hidden'!C67:C78)</f>
        <v>0</v>
      </c>
      <c r="D14" s="30">
        <f>SUM('Calculations - to be hidden'!C179:C190)</f>
        <v>0</v>
      </c>
      <c r="E14" s="30">
        <f>SUM('Calculations - to be hidden'!C291:C302)</f>
        <v>0</v>
      </c>
      <c r="F14" s="30">
        <f>SUM('Calculations - to be hidden'!C403:C414)</f>
        <v>0</v>
      </c>
      <c r="G14" s="30">
        <f>SUM('Calculations - to be hidden'!C515:C526)</f>
        <v>0</v>
      </c>
      <c r="H14" s="75">
        <f t="shared" ref="H14:H22" si="0">SUM(C14:G14)</f>
        <v>0</v>
      </c>
      <c r="I14" s="73" t="e">
        <f>H14/$H$24</f>
        <v>#DIV/0!</v>
      </c>
    </row>
    <row r="15" spans="2:9">
      <c r="B15" s="67" t="s">
        <v>54</v>
      </c>
      <c r="C15" s="30">
        <f>SUM('Calculations - to be hidden'!D67:D78)</f>
        <v>0</v>
      </c>
      <c r="D15" s="30">
        <f>SUM('Calculations - to be hidden'!D179:D190)</f>
        <v>0</v>
      </c>
      <c r="E15" s="30">
        <f>SUM('Calculations - to be hidden'!D291:D302)</f>
        <v>0</v>
      </c>
      <c r="F15" s="30">
        <f>SUM('Calculations - to be hidden'!D403:D414)</f>
        <v>0</v>
      </c>
      <c r="G15" s="30">
        <f>SUM('Calculations - to be hidden'!D515:D526)</f>
        <v>0</v>
      </c>
      <c r="H15" s="75">
        <f t="shared" si="0"/>
        <v>0</v>
      </c>
      <c r="I15" s="73" t="e">
        <f t="shared" ref="I15:I22" si="1">H15/$H$24</f>
        <v>#DIV/0!</v>
      </c>
    </row>
    <row r="16" spans="2:9">
      <c r="B16" s="67" t="s">
        <v>33</v>
      </c>
      <c r="C16" s="30">
        <f>SUM('Calculations - to be hidden'!E67:E78)</f>
        <v>0</v>
      </c>
      <c r="D16" s="30">
        <f>SUM('Calculations - to be hidden'!E179:E190)</f>
        <v>0</v>
      </c>
      <c r="E16" s="30">
        <f>SUM('Calculations - to be hidden'!E291:E302)</f>
        <v>0</v>
      </c>
      <c r="F16" s="30">
        <f>SUM('Calculations - to be hidden'!E403:E414)</f>
        <v>0</v>
      </c>
      <c r="G16" s="30">
        <f>SUM('Calculations - to be hidden'!E515:E526)</f>
        <v>0</v>
      </c>
      <c r="H16" s="75">
        <f t="shared" si="0"/>
        <v>0</v>
      </c>
      <c r="I16" s="73" t="e">
        <f t="shared" si="1"/>
        <v>#DIV/0!</v>
      </c>
    </row>
    <row r="17" spans="2:10">
      <c r="B17" s="67" t="s">
        <v>34</v>
      </c>
      <c r="C17" s="30">
        <f>SUM('Calculations - to be hidden'!G67:G78)</f>
        <v>0</v>
      </c>
      <c r="D17" s="30">
        <f>SUM('Calculations - to be hidden'!G179:G190)</f>
        <v>0</v>
      </c>
      <c r="E17" s="30">
        <f>SUM('Calculations - to be hidden'!G291:G302)</f>
        <v>0</v>
      </c>
      <c r="F17" s="30">
        <f>SUM('Calculations - to be hidden'!G403:G414)</f>
        <v>0</v>
      </c>
      <c r="G17" s="30">
        <f>SUM('Calculations - to be hidden'!G515:G526)</f>
        <v>0</v>
      </c>
      <c r="H17" s="75">
        <f t="shared" si="0"/>
        <v>0</v>
      </c>
      <c r="I17" s="73" t="e">
        <f t="shared" si="1"/>
        <v>#DIV/0!</v>
      </c>
    </row>
    <row r="18" spans="2:10">
      <c r="B18" s="67" t="s">
        <v>35</v>
      </c>
      <c r="C18" s="30">
        <f>SUM('Calculations - to be hidden'!H67:H78)</f>
        <v>0</v>
      </c>
      <c r="D18" s="30">
        <f>SUM('Calculations - to be hidden'!H179:H190)</f>
        <v>0</v>
      </c>
      <c r="E18" s="30">
        <f>SUM('Calculations - to be hidden'!H291:H302)</f>
        <v>0</v>
      </c>
      <c r="F18" s="30">
        <f>SUM('Calculations - to be hidden'!H403:H414)</f>
        <v>0</v>
      </c>
      <c r="G18" s="30">
        <f>SUM('Calculations - to be hidden'!H515:H526)</f>
        <v>0</v>
      </c>
      <c r="H18" s="75">
        <f t="shared" si="0"/>
        <v>0</v>
      </c>
      <c r="I18" s="73" t="e">
        <f t="shared" si="1"/>
        <v>#DIV/0!</v>
      </c>
    </row>
    <row r="19" spans="2:10">
      <c r="B19" s="67" t="s">
        <v>36</v>
      </c>
      <c r="C19" s="30">
        <f>SUM('Calculations - to be hidden'!I67:I78)</f>
        <v>0</v>
      </c>
      <c r="D19" s="30">
        <f>SUM('Calculations - to be hidden'!I179:I190)</f>
        <v>0</v>
      </c>
      <c r="E19" s="30">
        <f>SUM('Calculations - to be hidden'!I291:I302)</f>
        <v>0</v>
      </c>
      <c r="F19" s="30">
        <f>SUM('Calculations - to be hidden'!I403:I414)</f>
        <v>0</v>
      </c>
      <c r="G19" s="30">
        <f>SUM('Calculations - to be hidden'!I515:I526)</f>
        <v>0</v>
      </c>
      <c r="H19" s="75">
        <f t="shared" si="0"/>
        <v>0</v>
      </c>
      <c r="I19" s="73" t="e">
        <f t="shared" si="1"/>
        <v>#DIV/0!</v>
      </c>
    </row>
    <row r="20" spans="2:10">
      <c r="B20" s="159" t="s">
        <v>81</v>
      </c>
      <c r="C20" s="163">
        <f>SUM('Calculations - to be hidden'!J67:J78)</f>
        <v>0</v>
      </c>
      <c r="D20" s="163">
        <f>SUM('Calculations - to be hidden'!J179:J190)</f>
        <v>0</v>
      </c>
      <c r="E20" s="163">
        <f>SUM('Calculations - to be hidden'!J291:J302)</f>
        <v>0</v>
      </c>
      <c r="F20" s="163">
        <f>SUM('Calculations - to be hidden'!J403:J414)</f>
        <v>0</v>
      </c>
      <c r="G20" s="163">
        <f>SUM('Calculations - to be hidden'!J515:J526)</f>
        <v>0</v>
      </c>
      <c r="H20" s="75">
        <f t="shared" si="0"/>
        <v>0</v>
      </c>
      <c r="I20" s="73" t="e">
        <f t="shared" si="1"/>
        <v>#DIV/0!</v>
      </c>
    </row>
    <row r="21" spans="2:10">
      <c r="B21" s="159" t="s">
        <v>75</v>
      </c>
      <c r="C21" s="163">
        <f>SUM('Calculations - to be hidden'!F67:F78)</f>
        <v>0</v>
      </c>
      <c r="D21" s="163">
        <f>SUM('Calculations - to be hidden'!F179:F190)</f>
        <v>0</v>
      </c>
      <c r="E21" s="163">
        <f>SUM('Calculations - to be hidden'!F291:F302)</f>
        <v>0</v>
      </c>
      <c r="F21" s="163">
        <f>SUM('Calculations - to be hidden'!F403:F414)</f>
        <v>0</v>
      </c>
      <c r="G21" s="163">
        <f>SUM('Calculations - to be hidden'!F515:F526)</f>
        <v>0</v>
      </c>
      <c r="H21" s="75">
        <f t="shared" si="0"/>
        <v>0</v>
      </c>
      <c r="I21" s="73" t="e">
        <f t="shared" si="1"/>
        <v>#DIV/0!</v>
      </c>
    </row>
    <row r="22" spans="2:10" ht="15.75" thickBot="1">
      <c r="B22" s="68" t="s">
        <v>76</v>
      </c>
      <c r="C22" s="31">
        <f>SUM('Calculations - to be hidden'!K67:K78)</f>
        <v>0</v>
      </c>
      <c r="D22" s="31">
        <f>SUM('Calculations - to be hidden'!K179:K190)</f>
        <v>0</v>
      </c>
      <c r="E22" s="31">
        <f>SUM('Calculations - to be hidden'!K291:K302)</f>
        <v>0</v>
      </c>
      <c r="F22" s="31">
        <f>SUM('Calculations - to be hidden'!K403:K414)</f>
        <v>0</v>
      </c>
      <c r="G22" s="31">
        <f>SUM('Calculations - to be hidden'!K515:K526)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hidden'!O67:O78)</f>
        <v>0</v>
      </c>
      <c r="D31" s="14">
        <f>SUM('Calculations - to be hidden'!O179:O190)</f>
        <v>0</v>
      </c>
      <c r="E31" s="14">
        <f>SUM('Calculations - to be hidden'!O291:O302)</f>
        <v>0</v>
      </c>
      <c r="F31" s="14">
        <f>SUM('Calculations - to be hidden'!O403:O414)</f>
        <v>0</v>
      </c>
      <c r="G31" s="14">
        <f>SUM('Calculations - to be hidden'!O515:O526)</f>
        <v>0</v>
      </c>
      <c r="H31" s="78">
        <f t="shared" ref="H31:H39" si="5">SUM(C31:G31)</f>
        <v>0</v>
      </c>
      <c r="I31" s="73" t="e">
        <f>H31/$H$41</f>
        <v>#DIV/0!</v>
      </c>
    </row>
    <row r="32" spans="2:10">
      <c r="B32" s="76" t="s">
        <v>54</v>
      </c>
      <c r="C32" s="14">
        <f>SUM('Calculations - to be hidden'!P67:P78)</f>
        <v>0</v>
      </c>
      <c r="D32" s="14">
        <f>SUM('Calculations - to be hidden'!P179:P190)</f>
        <v>0</v>
      </c>
      <c r="E32" s="14">
        <f>SUM('Calculations - to be hidden'!P291:P302)</f>
        <v>0</v>
      </c>
      <c r="F32" s="14">
        <f>SUM('Calculations - to be hidden'!P403:P414)</f>
        <v>0</v>
      </c>
      <c r="G32" s="14">
        <f>SUM('Calculations - to be hidden'!P515:P526)</f>
        <v>0</v>
      </c>
      <c r="H32" s="78">
        <f t="shared" si="5"/>
        <v>0</v>
      </c>
      <c r="I32" s="73" t="e">
        <f t="shared" ref="I32:I39" si="6">H32/$H$41</f>
        <v>#DIV/0!</v>
      </c>
    </row>
    <row r="33" spans="2:9">
      <c r="B33" s="76" t="s">
        <v>33</v>
      </c>
      <c r="C33" s="14">
        <f>SUM('Calculations - to be hidden'!Q67:Q78)</f>
        <v>0</v>
      </c>
      <c r="D33" s="14">
        <f>SUM('Calculations - to be hidden'!Q179:Q190)</f>
        <v>0</v>
      </c>
      <c r="E33" s="14">
        <f>SUM('Calculations - to be hidden'!Q291:Q302)</f>
        <v>0</v>
      </c>
      <c r="F33" s="14">
        <f>SUM('Calculations - to be hidden'!Q403:Q414)</f>
        <v>0</v>
      </c>
      <c r="G33" s="14">
        <f>SUM('Calculations - to be hidden'!Q515:Q526)</f>
        <v>0</v>
      </c>
      <c r="H33" s="78">
        <f t="shared" si="5"/>
        <v>0</v>
      </c>
      <c r="I33" s="73" t="e">
        <f t="shared" si="6"/>
        <v>#DIV/0!</v>
      </c>
    </row>
    <row r="34" spans="2:9">
      <c r="B34" s="76" t="s">
        <v>73</v>
      </c>
      <c r="C34" s="14">
        <f>SUM('Calculations - to be hidden'!S67:S78)</f>
        <v>0</v>
      </c>
      <c r="D34" s="14">
        <f>SUM('Calculations - to be hidden'!S179:S190)</f>
        <v>0</v>
      </c>
      <c r="E34" s="14">
        <f>SUM('Calculations - to be hidden'!S291:S302)</f>
        <v>0</v>
      </c>
      <c r="F34" s="14">
        <f>SUM('Calculations - to be hidden'!S403:S414)</f>
        <v>0</v>
      </c>
      <c r="G34" s="14">
        <f>SUM('Calculations - to be hidden'!S515:S526)</f>
        <v>0</v>
      </c>
      <c r="H34" s="78">
        <f t="shared" si="5"/>
        <v>0</v>
      </c>
      <c r="I34" s="73" t="e">
        <f t="shared" si="6"/>
        <v>#DIV/0!</v>
      </c>
    </row>
    <row r="35" spans="2:9">
      <c r="B35" s="76" t="s">
        <v>35</v>
      </c>
      <c r="C35" s="14">
        <f>SUM('Calculations - to be hidden'!T67:T78)</f>
        <v>0</v>
      </c>
      <c r="D35" s="14">
        <f>SUM('Calculations - to be hidden'!T179:T190)</f>
        <v>0</v>
      </c>
      <c r="E35" s="14">
        <f>SUM('Calculations - to be hidden'!T291:T302)</f>
        <v>0</v>
      </c>
      <c r="F35" s="14">
        <f>SUM('Calculations - to be hidden'!T403:T414)</f>
        <v>0</v>
      </c>
      <c r="G35" s="14">
        <f>SUM('Calculations - to be hidden'!T515:T526)</f>
        <v>0</v>
      </c>
      <c r="H35" s="78">
        <f t="shared" si="5"/>
        <v>0</v>
      </c>
      <c r="I35" s="73" t="e">
        <f t="shared" si="6"/>
        <v>#DIV/0!</v>
      </c>
    </row>
    <row r="36" spans="2:9">
      <c r="B36" s="76" t="s">
        <v>36</v>
      </c>
      <c r="C36" s="14">
        <f>SUM('Calculations - to be hidden'!U67:U78)</f>
        <v>0</v>
      </c>
      <c r="D36" s="14">
        <f>SUM('Calculations - to be hidden'!U179:U190)</f>
        <v>0</v>
      </c>
      <c r="E36" s="14">
        <f>SUM('Calculations - to be hidden'!U291:U302)</f>
        <v>0</v>
      </c>
      <c r="F36" s="14">
        <f>SUM('Calculations - to be hidden'!U403:U414)</f>
        <v>0</v>
      </c>
      <c r="G36" s="14">
        <f>SUM('Calculations - to be hidden'!U515:U526)</f>
        <v>0</v>
      </c>
      <c r="H36" s="78">
        <f t="shared" si="5"/>
        <v>0</v>
      </c>
      <c r="I36" s="73" t="e">
        <f t="shared" si="6"/>
        <v>#DIV/0!</v>
      </c>
    </row>
    <row r="37" spans="2:9">
      <c r="B37" s="161" t="s">
        <v>81</v>
      </c>
      <c r="C37" s="162">
        <f>SUM('Calculations - to be hidden'!V67:V78)</f>
        <v>0</v>
      </c>
      <c r="D37" s="162">
        <f>SUM('Calculations - to be hidden'!V179:V190)</f>
        <v>0</v>
      </c>
      <c r="E37" s="162">
        <f>SUM('Calculations - to be hidden'!V291:V302)</f>
        <v>0</v>
      </c>
      <c r="F37" s="162">
        <f>SUM('Calculations - to be hidden'!V403:V414)</f>
        <v>0</v>
      </c>
      <c r="G37" s="162">
        <f>SUM('Calculations - to be hidden'!V515:V526)</f>
        <v>0</v>
      </c>
      <c r="H37" s="78">
        <f t="shared" si="5"/>
        <v>0</v>
      </c>
      <c r="I37" s="73" t="e">
        <f t="shared" si="6"/>
        <v>#DIV/0!</v>
      </c>
    </row>
    <row r="38" spans="2:9">
      <c r="B38" s="161" t="s">
        <v>39</v>
      </c>
      <c r="C38" s="162">
        <f>SUM('Calculations - to be hidden'!R67:R78)</f>
        <v>0</v>
      </c>
      <c r="D38" s="162">
        <f>SUM('Calculations - to be hidden'!R179:R190)</f>
        <v>0</v>
      </c>
      <c r="E38" s="162">
        <f>SUM('Calculations - to be hidden'!R291:R302)</f>
        <v>0</v>
      </c>
      <c r="F38" s="162">
        <f>SUM('Calculations - to be hidden'!R403:R414)</f>
        <v>0</v>
      </c>
      <c r="G38" s="162">
        <f>SUM('Calculations - to be hidden'!R515:R526)</f>
        <v>0</v>
      </c>
      <c r="H38" s="78">
        <f t="shared" si="5"/>
        <v>0</v>
      </c>
      <c r="I38" s="73" t="e">
        <f t="shared" si="6"/>
        <v>#DIV/0!</v>
      </c>
    </row>
    <row r="39" spans="2:9" ht="15.75" thickBot="1">
      <c r="B39" s="77" t="s">
        <v>76</v>
      </c>
      <c r="C39" s="28">
        <f>SUM('Calculations - to be hidden'!W67:W78)</f>
        <v>0</v>
      </c>
      <c r="D39" s="28">
        <f>SUM('Calculations - to be hidden'!W179:W190)</f>
        <v>0</v>
      </c>
      <c r="E39" s="28">
        <f>SUM('Calculations - to be hidden'!W291:W302)</f>
        <v>0</v>
      </c>
      <c r="F39" s="28">
        <f>SUM('Calculations - to be hidden'!W403:W414)</f>
        <v>0</v>
      </c>
      <c r="G39" s="28">
        <f>SUM('Calculations - to be hidden'!W515:W526)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9tu3N3qIBaGhpcElwVJYr1Uf8jwNb0X+9Adcjbk/HLQ1Zv3S7oOayCJsPI5xziUqXgVIIaFODwRMoPMAvdKbjg==" saltValue="zLqaS/6ez/7iuenWEvTN8g==" spinCount="100000" sheet="1" objects="1" scenarios="1"/>
  <mergeCells count="3">
    <mergeCell ref="G10:H10"/>
    <mergeCell ref="C12:I12"/>
    <mergeCell ref="C29:I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D239-9D6A-4035-B89B-5419A8A4E5E3}">
  <sheetPr codeName="Sheet12"/>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86</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#1)'!U63:U74))</f>
        <v>#DIV/0!</v>
      </c>
      <c r="H5" s="18" t="e">
        <f>D5/(AVERAGE('INPUT (Site #1)'!U63:U74))</f>
        <v>#DIV/0!</v>
      </c>
    </row>
    <row r="6" spans="2:9">
      <c r="B6" s="16" t="s">
        <v>64</v>
      </c>
      <c r="C6" s="17">
        <f>D25</f>
        <v>0</v>
      </c>
      <c r="D6" s="18">
        <f>D41</f>
        <v>0</v>
      </c>
      <c r="E6" s="2"/>
      <c r="F6" s="16" t="s">
        <v>64</v>
      </c>
      <c r="G6" s="17" t="e">
        <f>C6/(AVERAGE('INPUT (Site #2)'!U63:U74))</f>
        <v>#DIV/0!</v>
      </c>
      <c r="H6" s="18" t="e">
        <f>D6/(AVERAGE('INPUT (Site #2)'!U63:U74))</f>
        <v>#DIV/0!</v>
      </c>
    </row>
    <row r="7" spans="2:9">
      <c r="B7" s="16" t="s">
        <v>65</v>
      </c>
      <c r="C7" s="17">
        <f>E25</f>
        <v>0</v>
      </c>
      <c r="D7" s="18">
        <f>E41</f>
        <v>0</v>
      </c>
      <c r="E7" s="2"/>
      <c r="F7" s="16" t="s">
        <v>65</v>
      </c>
      <c r="G7" s="17" t="e">
        <f>C7/(AVERAGE('INPUT (Site #3)'!U63:U74))</f>
        <v>#DIV/0!</v>
      </c>
      <c r="H7" s="18" t="e">
        <f>D7/(AVERAGE('INPUT (Site #3)'!U63:U74))</f>
        <v>#DIV/0!</v>
      </c>
    </row>
    <row r="8" spans="2:9">
      <c r="B8" s="16" t="s">
        <v>66</v>
      </c>
      <c r="C8" s="17">
        <f>F25</f>
        <v>0</v>
      </c>
      <c r="D8" s="18">
        <f>F41</f>
        <v>0</v>
      </c>
      <c r="E8" s="2"/>
      <c r="F8" s="16" t="s">
        <v>66</v>
      </c>
      <c r="G8" s="17" t="e">
        <f>C8/(AVERAGE('INPUT (Site #4)'!U63:U74))</f>
        <v>#DIV/0!</v>
      </c>
      <c r="H8" s="18" t="e">
        <f>D8/(AVERAGE('INPUT (Site #4)'!U63:U74))</f>
        <v>#DIV/0!</v>
      </c>
    </row>
    <row r="9" spans="2:9" ht="15.75" thickBot="1">
      <c r="B9" s="16" t="s">
        <v>67</v>
      </c>
      <c r="C9" s="110">
        <f>G25</f>
        <v>0</v>
      </c>
      <c r="D9" s="108">
        <f>G41</f>
        <v>0</v>
      </c>
      <c r="E9" s="2"/>
      <c r="F9" s="19" t="s">
        <v>67</v>
      </c>
      <c r="G9" s="114" t="e">
        <f>C9/(AVERAGE('INPUT (Site #5)'!U63:U74))</f>
        <v>#DIV/0!</v>
      </c>
      <c r="H9" s="21" t="e">
        <f>D9/(AVERAGE('INPUT (Site #5)'!U63:U74))</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hidden'!C79:C90)</f>
        <v>0</v>
      </c>
      <c r="D14" s="30">
        <f>SUM('Calculations - to be hidden'!C191:C202)</f>
        <v>0</v>
      </c>
      <c r="E14" s="30">
        <f>SUM('Calculations - to be hidden'!C303:C314)</f>
        <v>0</v>
      </c>
      <c r="F14" s="30">
        <f>SUM('Calculations - to be hidden'!C415:C426)</f>
        <v>0</v>
      </c>
      <c r="G14" s="30">
        <f>SUM('Calculations - to be hidden'!C527:C538)</f>
        <v>0</v>
      </c>
      <c r="H14" s="75">
        <f t="shared" ref="H14:H22" si="0">SUM(C14:G14)</f>
        <v>0</v>
      </c>
      <c r="I14" s="73" t="e">
        <f>H14/$H$24</f>
        <v>#DIV/0!</v>
      </c>
    </row>
    <row r="15" spans="2:9">
      <c r="B15" s="67" t="s">
        <v>54</v>
      </c>
      <c r="C15" s="30">
        <f>SUM('Calculations - to be hidden'!D79:D90)</f>
        <v>0</v>
      </c>
      <c r="D15" s="30">
        <f>SUM('Calculations - to be hidden'!D191:D202)</f>
        <v>0</v>
      </c>
      <c r="E15" s="30">
        <f>SUM('Calculations - to be hidden'!D303:D314)</f>
        <v>0</v>
      </c>
      <c r="F15" s="30">
        <f>SUM('Calculations - to be hidden'!D415:D426)</f>
        <v>0</v>
      </c>
      <c r="G15" s="30">
        <f>SUM('Calculations - to be hidden'!D527:D538)</f>
        <v>0</v>
      </c>
      <c r="H15" s="75">
        <f t="shared" si="0"/>
        <v>0</v>
      </c>
      <c r="I15" s="73" t="e">
        <f t="shared" ref="I15:I22" si="1">H15/$H$24</f>
        <v>#DIV/0!</v>
      </c>
    </row>
    <row r="16" spans="2:9">
      <c r="B16" s="67" t="s">
        <v>33</v>
      </c>
      <c r="C16" s="30">
        <f>SUM('Calculations - to be hidden'!E79:E90)</f>
        <v>0</v>
      </c>
      <c r="D16" s="30">
        <f>SUM('Calculations - to be hidden'!E191:E202)</f>
        <v>0</v>
      </c>
      <c r="E16" s="30">
        <f>SUM('Calculations - to be hidden'!E303:E314)</f>
        <v>0</v>
      </c>
      <c r="F16" s="30">
        <f>SUM('Calculations - to be hidden'!E415:E426)</f>
        <v>0</v>
      </c>
      <c r="G16" s="30">
        <f>SUM('Calculations - to be hidden'!E527:E538)</f>
        <v>0</v>
      </c>
      <c r="H16" s="75">
        <f t="shared" si="0"/>
        <v>0</v>
      </c>
      <c r="I16" s="73" t="e">
        <f t="shared" si="1"/>
        <v>#DIV/0!</v>
      </c>
    </row>
    <row r="17" spans="2:10">
      <c r="B17" s="67" t="s">
        <v>34</v>
      </c>
      <c r="C17" s="30">
        <f>SUM('Calculations - to be hidden'!G79:G90)</f>
        <v>0</v>
      </c>
      <c r="D17" s="30">
        <f>SUM('Calculations - to be hidden'!G191:G202)</f>
        <v>0</v>
      </c>
      <c r="E17" s="30">
        <f>SUM('Calculations - to be hidden'!G303:G314)</f>
        <v>0</v>
      </c>
      <c r="F17" s="30">
        <f>SUM('Calculations - to be hidden'!G415:G426)</f>
        <v>0</v>
      </c>
      <c r="G17" s="30">
        <f>SUM('Calculations - to be hidden'!G527:G538)</f>
        <v>0</v>
      </c>
      <c r="H17" s="75">
        <f t="shared" si="0"/>
        <v>0</v>
      </c>
      <c r="I17" s="73" t="e">
        <f t="shared" si="1"/>
        <v>#DIV/0!</v>
      </c>
    </row>
    <row r="18" spans="2:10">
      <c r="B18" s="67" t="s">
        <v>35</v>
      </c>
      <c r="C18" s="30">
        <f>SUM('Calculations - to be hidden'!H79:H90)</f>
        <v>0</v>
      </c>
      <c r="D18" s="30">
        <f>SUM('Calculations - to be hidden'!H191:H202)</f>
        <v>0</v>
      </c>
      <c r="E18" s="30">
        <f>SUM('Calculations - to be hidden'!H303:H314)</f>
        <v>0</v>
      </c>
      <c r="F18" s="30">
        <f>SUM('Calculations - to be hidden'!H415:H426)</f>
        <v>0</v>
      </c>
      <c r="G18" s="30">
        <f>SUM('Calculations - to be hidden'!H527:H538)</f>
        <v>0</v>
      </c>
      <c r="H18" s="75">
        <f t="shared" si="0"/>
        <v>0</v>
      </c>
      <c r="I18" s="73" t="e">
        <f t="shared" si="1"/>
        <v>#DIV/0!</v>
      </c>
    </row>
    <row r="19" spans="2:10">
      <c r="B19" s="67" t="s">
        <v>36</v>
      </c>
      <c r="C19" s="30">
        <f>SUM('Calculations - to be hidden'!I79:I90)</f>
        <v>0</v>
      </c>
      <c r="D19" s="30">
        <f>SUM('Calculations - to be hidden'!I191:I202)</f>
        <v>0</v>
      </c>
      <c r="E19" s="30">
        <f>SUM('Calculations - to be hidden'!I303:I314)</f>
        <v>0</v>
      </c>
      <c r="F19" s="30">
        <f>SUM('Calculations - to be hidden'!I415:I426)</f>
        <v>0</v>
      </c>
      <c r="G19" s="30">
        <f>SUM('Calculations - to be hidden'!I527:I538)</f>
        <v>0</v>
      </c>
      <c r="H19" s="75">
        <f t="shared" si="0"/>
        <v>0</v>
      </c>
      <c r="I19" s="73" t="e">
        <f t="shared" si="1"/>
        <v>#DIV/0!</v>
      </c>
    </row>
    <row r="20" spans="2:10">
      <c r="B20" s="159" t="s">
        <v>81</v>
      </c>
      <c r="C20" s="163">
        <f>SUM('Calculations - to be hidden'!J79:J90)</f>
        <v>0</v>
      </c>
      <c r="D20" s="163">
        <f>SUM('Calculations - to be hidden'!J191:J202)</f>
        <v>0</v>
      </c>
      <c r="E20" s="163">
        <f>SUM('Calculations - to be hidden'!J303:J314)</f>
        <v>0</v>
      </c>
      <c r="F20" s="163">
        <f>SUM('Calculations - to be hidden'!J415:J426)</f>
        <v>0</v>
      </c>
      <c r="G20" s="163">
        <f>SUM('Calculations - to be hidden'!J527:J538)</f>
        <v>0</v>
      </c>
      <c r="H20" s="75">
        <f t="shared" si="0"/>
        <v>0</v>
      </c>
      <c r="I20" s="73" t="e">
        <f t="shared" si="1"/>
        <v>#DIV/0!</v>
      </c>
    </row>
    <row r="21" spans="2:10">
      <c r="B21" s="159" t="s">
        <v>75</v>
      </c>
      <c r="C21" s="163">
        <f>SUM('Calculations - to be hidden'!F79:F90)</f>
        <v>0</v>
      </c>
      <c r="D21" s="163">
        <f>SUM('Calculations - to be hidden'!F191:F202)</f>
        <v>0</v>
      </c>
      <c r="E21" s="163">
        <f>SUM('Calculations - to be hidden'!F303:F314)</f>
        <v>0</v>
      </c>
      <c r="F21" s="163">
        <f>SUM('Calculations - to be hidden'!F415:F426)</f>
        <v>0</v>
      </c>
      <c r="G21" s="163">
        <f>SUM('Calculations - to be hidden'!F527:F538)</f>
        <v>0</v>
      </c>
      <c r="H21" s="75">
        <f t="shared" si="0"/>
        <v>0</v>
      </c>
      <c r="I21" s="73" t="e">
        <f t="shared" si="1"/>
        <v>#DIV/0!</v>
      </c>
    </row>
    <row r="22" spans="2:10" ht="15.75" thickBot="1">
      <c r="B22" s="68" t="s">
        <v>76</v>
      </c>
      <c r="C22" s="31">
        <f>SUM('Calculations - to be hidden'!K79:K90)</f>
        <v>0</v>
      </c>
      <c r="D22" s="31">
        <f>SUM('Calculations - to be hidden'!K191:K202)</f>
        <v>0</v>
      </c>
      <c r="E22" s="31">
        <f>SUM('Calculations - to be hidden'!K303:K314)</f>
        <v>0</v>
      </c>
      <c r="F22" s="31">
        <f>SUM('Calculations - to be hidden'!K415:K426)</f>
        <v>0</v>
      </c>
      <c r="G22" s="31">
        <f>SUM('Calculations - to be hidden'!K527:K538)</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hidden'!O79:O90)</f>
        <v>0</v>
      </c>
      <c r="D31" s="14">
        <f>SUM('Calculations - to be hidden'!O191:O202)</f>
        <v>0</v>
      </c>
      <c r="E31" s="14">
        <f>SUM('Calculations - to be hidden'!O303:O314)</f>
        <v>0</v>
      </c>
      <c r="F31" s="14">
        <f>SUM('Calculations - to be hidden'!O415:O426)</f>
        <v>0</v>
      </c>
      <c r="G31" s="14">
        <f>SUM('Calculations - to be hidden'!O527:O538)</f>
        <v>0</v>
      </c>
      <c r="H31" s="78">
        <f t="shared" ref="H31:H39" si="5">SUM(C31:G31)</f>
        <v>0</v>
      </c>
      <c r="I31" s="73" t="e">
        <f>H31/$H$41</f>
        <v>#DIV/0!</v>
      </c>
    </row>
    <row r="32" spans="2:10">
      <c r="B32" s="76" t="s">
        <v>54</v>
      </c>
      <c r="C32" s="14">
        <f>SUM('Calculations - to be hidden'!P79:P90)</f>
        <v>0</v>
      </c>
      <c r="D32" s="14">
        <f>SUM('Calculations - to be hidden'!P191:P202)</f>
        <v>0</v>
      </c>
      <c r="E32" s="14">
        <f>SUM('Calculations - to be hidden'!P303:P314)</f>
        <v>0</v>
      </c>
      <c r="F32" s="14">
        <f>SUM('Calculations - to be hidden'!P415:P426)</f>
        <v>0</v>
      </c>
      <c r="G32" s="14">
        <f>SUM('Calculations - to be hidden'!P527:P538)</f>
        <v>0</v>
      </c>
      <c r="H32" s="78">
        <f t="shared" si="5"/>
        <v>0</v>
      </c>
      <c r="I32" s="73" t="e">
        <f t="shared" ref="I32:I39" si="6">H32/$H$41</f>
        <v>#DIV/0!</v>
      </c>
    </row>
    <row r="33" spans="2:9">
      <c r="B33" s="76" t="s">
        <v>33</v>
      </c>
      <c r="C33" s="14">
        <f>SUM('Calculations - to be hidden'!Q79:Q90)</f>
        <v>0</v>
      </c>
      <c r="D33" s="14">
        <f>SUM('Calculations - to be hidden'!Q191:Q202)</f>
        <v>0</v>
      </c>
      <c r="E33" s="14">
        <f>SUM('Calculations - to be hidden'!Q303:Q314)</f>
        <v>0</v>
      </c>
      <c r="F33" s="14">
        <f>SUM('Calculations - to be hidden'!Q415:Q426)</f>
        <v>0</v>
      </c>
      <c r="G33" s="14">
        <f>SUM('Calculations - to be hidden'!Q527:Q538)</f>
        <v>0</v>
      </c>
      <c r="H33" s="78">
        <f t="shared" si="5"/>
        <v>0</v>
      </c>
      <c r="I33" s="73" t="e">
        <f t="shared" si="6"/>
        <v>#DIV/0!</v>
      </c>
    </row>
    <row r="34" spans="2:9">
      <c r="B34" s="76" t="s">
        <v>34</v>
      </c>
      <c r="C34" s="14">
        <f>SUM('Calculations - to be hidden'!S79:S90)</f>
        <v>0</v>
      </c>
      <c r="D34" s="14">
        <f>SUM('Calculations - to be hidden'!S191:S202)</f>
        <v>0</v>
      </c>
      <c r="E34" s="14">
        <f>SUM('Calculations - to be hidden'!S303:S314)</f>
        <v>0</v>
      </c>
      <c r="F34" s="14">
        <f>SUM('Calculations - to be hidden'!S415:S426)</f>
        <v>0</v>
      </c>
      <c r="G34" s="14">
        <f>SUM('Calculations - to be hidden'!S527:S538)</f>
        <v>0</v>
      </c>
      <c r="H34" s="78">
        <f t="shared" si="5"/>
        <v>0</v>
      </c>
      <c r="I34" s="73" t="e">
        <f t="shared" si="6"/>
        <v>#DIV/0!</v>
      </c>
    </row>
    <row r="35" spans="2:9">
      <c r="B35" s="76" t="s">
        <v>35</v>
      </c>
      <c r="C35" s="14">
        <f>SUM('Calculations - to be hidden'!T79:T90)</f>
        <v>0</v>
      </c>
      <c r="D35" s="14">
        <f>SUM('Calculations - to be hidden'!T191:T202)</f>
        <v>0</v>
      </c>
      <c r="E35" s="14">
        <f>SUM('Calculations - to be hidden'!T303:T314)</f>
        <v>0</v>
      </c>
      <c r="F35" s="14">
        <f>SUM('Calculations - to be hidden'!T415:T426)</f>
        <v>0</v>
      </c>
      <c r="G35" s="14">
        <f>SUM('Calculations - to be hidden'!T527:T538)</f>
        <v>0</v>
      </c>
      <c r="H35" s="78">
        <f t="shared" si="5"/>
        <v>0</v>
      </c>
      <c r="I35" s="73" t="e">
        <f t="shared" si="6"/>
        <v>#DIV/0!</v>
      </c>
    </row>
    <row r="36" spans="2:9">
      <c r="B36" s="76" t="s">
        <v>36</v>
      </c>
      <c r="C36" s="14">
        <f>SUM('Calculations - to be hidden'!U79:U90)</f>
        <v>0</v>
      </c>
      <c r="D36" s="14">
        <f>SUM('Calculations - to be hidden'!U191:U202)</f>
        <v>0</v>
      </c>
      <c r="E36" s="14">
        <f>SUM('Calculations - to be hidden'!U303:U314)</f>
        <v>0</v>
      </c>
      <c r="F36" s="14">
        <f>SUM('Calculations - to be hidden'!U415:U426)</f>
        <v>0</v>
      </c>
      <c r="G36" s="14">
        <f>SUM('Calculations - to be hidden'!U527:U538)</f>
        <v>0</v>
      </c>
      <c r="H36" s="78">
        <f t="shared" si="5"/>
        <v>0</v>
      </c>
      <c r="I36" s="73" t="e">
        <f t="shared" si="6"/>
        <v>#DIV/0!</v>
      </c>
    </row>
    <row r="37" spans="2:9">
      <c r="B37" s="161" t="s">
        <v>81</v>
      </c>
      <c r="C37" s="162">
        <f>SUM('Calculations - to be hidden'!V79:V90)</f>
        <v>0</v>
      </c>
      <c r="D37" s="162">
        <f>SUM('Calculations - to be hidden'!V191:V202)</f>
        <v>0</v>
      </c>
      <c r="E37" s="162">
        <f>SUM('Calculations - to be hidden'!V303:V314)</f>
        <v>0</v>
      </c>
      <c r="F37" s="162">
        <f>SUM('Calculations - to be hidden'!V415:V426)</f>
        <v>0</v>
      </c>
      <c r="G37" s="162">
        <f>SUM('Calculations - to be hidden'!V527:V538)</f>
        <v>0</v>
      </c>
      <c r="H37" s="78">
        <f t="shared" si="5"/>
        <v>0</v>
      </c>
      <c r="I37" s="73" t="e">
        <f t="shared" si="6"/>
        <v>#DIV/0!</v>
      </c>
    </row>
    <row r="38" spans="2:9">
      <c r="B38" s="161" t="s">
        <v>39</v>
      </c>
      <c r="C38" s="162">
        <f>SUM('Calculations - to be hidden'!R79:R90)</f>
        <v>0</v>
      </c>
      <c r="D38" s="162">
        <f>SUM('Calculations - to be hidden'!R191:R202)</f>
        <v>0</v>
      </c>
      <c r="E38" s="162">
        <f>SUM('Calculations - to be hidden'!R303:R314)</f>
        <v>0</v>
      </c>
      <c r="F38" s="162">
        <f>SUM('Calculations - to be hidden'!R415:R426)</f>
        <v>0</v>
      </c>
      <c r="G38" s="162">
        <f>SUM('Calculations - to be hidden'!R527:R538)</f>
        <v>0</v>
      </c>
      <c r="H38" s="78">
        <f t="shared" si="5"/>
        <v>0</v>
      </c>
      <c r="I38" s="73" t="e">
        <f t="shared" si="6"/>
        <v>#DIV/0!</v>
      </c>
    </row>
    <row r="39" spans="2:9" ht="15.75" thickBot="1">
      <c r="B39" s="77" t="s">
        <v>76</v>
      </c>
      <c r="C39" s="28">
        <f>SUM('Calculations - to be hidden'!W79:W90)</f>
        <v>0</v>
      </c>
      <c r="D39" s="28">
        <f>SUM('Calculations - to be hidden'!W191:W202)</f>
        <v>0</v>
      </c>
      <c r="E39" s="28">
        <f>SUM('Calculations - to be hidden'!W303:W314)</f>
        <v>0</v>
      </c>
      <c r="F39" s="28">
        <f>SUM('Calculations - to be hidden'!W415:W426)</f>
        <v>0</v>
      </c>
      <c r="G39" s="28">
        <f>SUM('Calculations - to be hidden'!W527:W538)</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KIXvDArAN47sv7FcNnR/bWsRg8Ld5drkA4RJEZ1DY02ARGzpzAVRG8y1KqFxSEGtck1+6HvLRimB9A9jbjzbw==" saltValue="7xBMnHvJoxXcRZ39wWS7gQ==" spinCount="100000" sheet="1" objects="1" scenarios="1"/>
  <mergeCells count="3">
    <mergeCell ref="G10:H10"/>
    <mergeCell ref="C12:I12"/>
    <mergeCell ref="C29:I2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63783-4610-48B5-89F4-385204A5D6B8}">
  <sheetPr codeName="Sheet13"/>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87</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#1)'!U75:U86))</f>
        <v>#DIV/0!</v>
      </c>
      <c r="H5" s="211" t="e">
        <f>D5/(AVERAGE('INPUT (Site #1)'!U75:U86))</f>
        <v>#DIV/0!</v>
      </c>
    </row>
    <row r="6" spans="2:9">
      <c r="B6" s="16" t="s">
        <v>64</v>
      </c>
      <c r="C6" s="17">
        <f>D25</f>
        <v>0</v>
      </c>
      <c r="D6" s="18">
        <f>D41</f>
        <v>0</v>
      </c>
      <c r="E6" s="2"/>
      <c r="F6" s="16" t="s">
        <v>64</v>
      </c>
      <c r="G6" s="17" t="e">
        <f>C6/(AVERAGE('INPUT (Site #2)'!U75:U86))</f>
        <v>#DIV/0!</v>
      </c>
      <c r="H6" s="211" t="e">
        <f>D6/(AVERAGE('INPUT (Site #2)'!U75:U86))</f>
        <v>#DIV/0!</v>
      </c>
    </row>
    <row r="7" spans="2:9">
      <c r="B7" s="16" t="s">
        <v>65</v>
      </c>
      <c r="C7" s="17">
        <f>E25</f>
        <v>0</v>
      </c>
      <c r="D7" s="18">
        <f>E41</f>
        <v>0</v>
      </c>
      <c r="E7" s="2"/>
      <c r="F7" s="16" t="s">
        <v>65</v>
      </c>
      <c r="G7" s="17" t="e">
        <f>C7/(AVERAGE('INPUT (Site #3)'!U75:U86))</f>
        <v>#DIV/0!</v>
      </c>
      <c r="H7" s="211" t="e">
        <f>D7/(AVERAGE('INPUT (Site #3)'!U75:U86))</f>
        <v>#DIV/0!</v>
      </c>
    </row>
    <row r="8" spans="2:9">
      <c r="B8" s="16" t="s">
        <v>66</v>
      </c>
      <c r="C8" s="17">
        <f>F25</f>
        <v>0</v>
      </c>
      <c r="D8" s="18">
        <f>F41</f>
        <v>0</v>
      </c>
      <c r="E8" s="2"/>
      <c r="F8" s="16" t="s">
        <v>66</v>
      </c>
      <c r="G8" s="17" t="e">
        <f>C8/(AVERAGE('INPUT (Site #4)'!U75:U86))</f>
        <v>#DIV/0!</v>
      </c>
      <c r="H8" s="211" t="e">
        <f>D8/(AVERAGE('INPUT (Site #4)'!U75:U86))</f>
        <v>#DIV/0!</v>
      </c>
    </row>
    <row r="9" spans="2:9" ht="15.75" thickBot="1">
      <c r="B9" s="16" t="s">
        <v>67</v>
      </c>
      <c r="C9" s="110">
        <f>G25</f>
        <v>0</v>
      </c>
      <c r="D9" s="108">
        <f>G41</f>
        <v>0</v>
      </c>
      <c r="E9" s="2"/>
      <c r="F9" s="19" t="s">
        <v>67</v>
      </c>
      <c r="G9" s="114" t="e">
        <f>C9/(AVERAGE('INPUT (Site #5)'!U75:U86))</f>
        <v>#DIV/0!</v>
      </c>
      <c r="H9" s="212" t="e">
        <f>D9/(AVERAGE('INPUT (Site #5)'!U75:U86))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hidden'!C91:C102)</f>
        <v>0</v>
      </c>
      <c r="D14" s="30">
        <f>SUM('Calculations - to be hidden'!C203:C214)</f>
        <v>0</v>
      </c>
      <c r="E14" s="30">
        <f>SUM('Calculations - to be hidden'!C315:C326)</f>
        <v>0</v>
      </c>
      <c r="F14" s="30">
        <f>SUM('Calculations - to be hidden'!C427:C438)</f>
        <v>0</v>
      </c>
      <c r="G14" s="30">
        <f>SUM('Calculations - to be hidden'!C539:C550)</f>
        <v>0</v>
      </c>
      <c r="H14" s="75">
        <f t="shared" ref="H14:H22" si="0">SUM(C14:G14)</f>
        <v>0</v>
      </c>
      <c r="I14" s="73" t="e">
        <f>H14/$H$24</f>
        <v>#DIV/0!</v>
      </c>
    </row>
    <row r="15" spans="2:9">
      <c r="B15" s="67" t="s">
        <v>54</v>
      </c>
      <c r="C15" s="30">
        <f>SUM('Calculations - to be hidden'!D91:D102)</f>
        <v>0</v>
      </c>
      <c r="D15" s="30">
        <f>SUM('Calculations - to be hidden'!D203:D214)</f>
        <v>0</v>
      </c>
      <c r="E15" s="30">
        <f>SUM('Calculations - to be hidden'!D315:D326)</f>
        <v>0</v>
      </c>
      <c r="F15" s="30">
        <f>SUM('Calculations - to be hidden'!D427:D438)</f>
        <v>0</v>
      </c>
      <c r="G15" s="30">
        <f>SUM('Calculations - to be hidden'!D539:D550)</f>
        <v>0</v>
      </c>
      <c r="H15" s="75">
        <f t="shared" si="0"/>
        <v>0</v>
      </c>
      <c r="I15" s="73" t="e">
        <f t="shared" ref="I15:I22" si="1">H15/$H$24</f>
        <v>#DIV/0!</v>
      </c>
    </row>
    <row r="16" spans="2:9">
      <c r="B16" s="67" t="s">
        <v>33</v>
      </c>
      <c r="C16" s="30">
        <f>SUM('Calculations - to be hidden'!E91:E102)</f>
        <v>0</v>
      </c>
      <c r="D16" s="30">
        <f>SUM('Calculations - to be hidden'!E203:E214)</f>
        <v>0</v>
      </c>
      <c r="E16" s="30">
        <f>SUM('Calculations - to be hidden'!E315:E326)</f>
        <v>0</v>
      </c>
      <c r="F16" s="30">
        <f>SUM('Calculations - to be hidden'!E427:E438)</f>
        <v>0</v>
      </c>
      <c r="G16" s="30">
        <f>SUM('Calculations - to be hidden'!E539:E550)</f>
        <v>0</v>
      </c>
      <c r="H16" s="75">
        <f t="shared" si="0"/>
        <v>0</v>
      </c>
      <c r="I16" s="73" t="e">
        <f t="shared" si="1"/>
        <v>#DIV/0!</v>
      </c>
    </row>
    <row r="17" spans="2:10">
      <c r="B17" s="67" t="s">
        <v>73</v>
      </c>
      <c r="C17" s="30">
        <f>SUM('Calculations - to be hidden'!G91:G102)</f>
        <v>0</v>
      </c>
      <c r="D17" s="30">
        <f>SUM('Calculations - to be hidden'!G203:G214)</f>
        <v>0</v>
      </c>
      <c r="E17" s="30">
        <f>SUM('Calculations - to be hidden'!G315:G326)</f>
        <v>0</v>
      </c>
      <c r="F17" s="30">
        <f>SUM('Calculations - to be hidden'!G427:G438)</f>
        <v>0</v>
      </c>
      <c r="G17" s="30">
        <f>SUM('Calculations - to be hidden'!G539:G550)</f>
        <v>0</v>
      </c>
      <c r="H17" s="75">
        <f t="shared" si="0"/>
        <v>0</v>
      </c>
      <c r="I17" s="73" t="e">
        <f t="shared" si="1"/>
        <v>#DIV/0!</v>
      </c>
    </row>
    <row r="18" spans="2:10">
      <c r="B18" s="67" t="s">
        <v>35</v>
      </c>
      <c r="C18" s="30">
        <f>SUM('Calculations - to be hidden'!H91:H102)</f>
        <v>0</v>
      </c>
      <c r="D18" s="30">
        <f>SUM('Calculations - to be hidden'!H203:H214)</f>
        <v>0</v>
      </c>
      <c r="E18" s="30">
        <f>SUM('Calculations - to be hidden'!H315:H326)</f>
        <v>0</v>
      </c>
      <c r="F18" s="30">
        <f>SUM('Calculations - to be hidden'!H427:H438)</f>
        <v>0</v>
      </c>
      <c r="G18" s="30">
        <f>SUM('Calculations - to be hidden'!H539:H550)</f>
        <v>0</v>
      </c>
      <c r="H18" s="75">
        <f t="shared" si="0"/>
        <v>0</v>
      </c>
      <c r="I18" s="73" t="e">
        <f t="shared" si="1"/>
        <v>#DIV/0!</v>
      </c>
    </row>
    <row r="19" spans="2:10">
      <c r="B19" s="67" t="s">
        <v>36</v>
      </c>
      <c r="C19" s="30">
        <f>SUM('Calculations - to be hidden'!I91:I102)</f>
        <v>0</v>
      </c>
      <c r="D19" s="30">
        <f>SUM('Calculations - to be hidden'!I203:I214)</f>
        <v>0</v>
      </c>
      <c r="E19" s="30">
        <f>SUM('Calculations - to be hidden'!I315:I326)</f>
        <v>0</v>
      </c>
      <c r="F19" s="30">
        <f>SUM('Calculations - to be hidden'!I427:I438)</f>
        <v>0</v>
      </c>
      <c r="G19" s="30">
        <f>SUM('Calculations - to be hidden'!I539:I550)</f>
        <v>0</v>
      </c>
      <c r="H19" s="75">
        <f t="shared" si="0"/>
        <v>0</v>
      </c>
      <c r="I19" s="73" t="e">
        <f t="shared" si="1"/>
        <v>#DIV/0!</v>
      </c>
    </row>
    <row r="20" spans="2:10">
      <c r="B20" s="159" t="s">
        <v>81</v>
      </c>
      <c r="C20" s="163">
        <f>SUM('Calculations - to be hidden'!J91:J102)</f>
        <v>0</v>
      </c>
      <c r="D20" s="163">
        <f>SUM('Calculations - to be hidden'!J203:J214)</f>
        <v>0</v>
      </c>
      <c r="E20" s="163">
        <f>SUM('Calculations - to be hidden'!J315:J326)</f>
        <v>0</v>
      </c>
      <c r="F20" s="163">
        <f>SUM('Calculations - to be hidden'!J427:J438)</f>
        <v>0</v>
      </c>
      <c r="G20" s="163">
        <f>SUM('Calculations - to be hidden'!J539:J550)</f>
        <v>0</v>
      </c>
      <c r="H20" s="75">
        <f t="shared" si="0"/>
        <v>0</v>
      </c>
      <c r="I20" s="73" t="e">
        <f t="shared" si="1"/>
        <v>#DIV/0!</v>
      </c>
    </row>
    <row r="21" spans="2:10">
      <c r="B21" s="159" t="s">
        <v>39</v>
      </c>
      <c r="C21" s="163">
        <f>SUM('Calculations - to be hidden'!F91:F102)</f>
        <v>0</v>
      </c>
      <c r="D21" s="163">
        <f>SUM('Calculations - to be hidden'!F203:F214)</f>
        <v>0</v>
      </c>
      <c r="E21" s="163">
        <f>SUM('Calculations - to be hidden'!F315:F326)</f>
        <v>0</v>
      </c>
      <c r="F21" s="163">
        <f>SUM('Calculations - to be hidden'!F427:F438)</f>
        <v>0</v>
      </c>
      <c r="G21" s="163">
        <f>SUM('Calculations - to be hidden'!F539:F550)</f>
        <v>0</v>
      </c>
      <c r="H21" s="75">
        <f t="shared" si="0"/>
        <v>0</v>
      </c>
      <c r="I21" s="73" t="e">
        <f t="shared" si="1"/>
        <v>#DIV/0!</v>
      </c>
    </row>
    <row r="22" spans="2:10" ht="15.75" thickBot="1">
      <c r="B22" s="68" t="s">
        <v>76</v>
      </c>
      <c r="C22" s="31">
        <f>SUM('Calculations - to be hidden'!K91:K102)</f>
        <v>0</v>
      </c>
      <c r="D22" s="31">
        <f>SUM('Calculations - to be hidden'!K203:K214)</f>
        <v>0</v>
      </c>
      <c r="E22" s="31">
        <f>SUM('Calculations - to be hidden'!K315:K326)</f>
        <v>0</v>
      </c>
      <c r="F22" s="31">
        <f>SUM('Calculations - to be hidden'!K427:K438)</f>
        <v>0</v>
      </c>
      <c r="G22" s="31">
        <f>SUM('Calculations - to be hidden'!K539:K550)</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hidden'!O91:O102)</f>
        <v>0</v>
      </c>
      <c r="D31" s="14">
        <f>SUM('Calculations - to be hidden'!O203:O214)</f>
        <v>0</v>
      </c>
      <c r="E31" s="14">
        <f>SUM('Calculations - to be hidden'!O315:O326)</f>
        <v>0</v>
      </c>
      <c r="F31" s="14">
        <f>SUM('Calculations - to be hidden'!O427:O438)</f>
        <v>0</v>
      </c>
      <c r="G31" s="14">
        <f>SUM('Calculations - to be hidden'!O539:O550)</f>
        <v>0</v>
      </c>
      <c r="H31" s="78">
        <f t="shared" ref="H31:H39" si="5">SUM(C31:G31)</f>
        <v>0</v>
      </c>
      <c r="I31" s="73" t="e">
        <f>H31/$H$41</f>
        <v>#DIV/0!</v>
      </c>
    </row>
    <row r="32" spans="2:10">
      <c r="B32" s="76" t="s">
        <v>54</v>
      </c>
      <c r="C32" s="14">
        <f>SUM('Calculations - to be hidden'!P91:P102)</f>
        <v>0</v>
      </c>
      <c r="D32" s="14">
        <f>SUM('Calculations - to be hidden'!P203:P214)</f>
        <v>0</v>
      </c>
      <c r="E32" s="14">
        <f>SUM('Calculations - to be hidden'!P315:P326)</f>
        <v>0</v>
      </c>
      <c r="F32" s="14">
        <f>SUM('Calculations - to be hidden'!P427:P438)</f>
        <v>0</v>
      </c>
      <c r="G32" s="14">
        <f>SUM('Calculations - to be hidden'!P539:P550)</f>
        <v>0</v>
      </c>
      <c r="H32" s="78">
        <f t="shared" si="5"/>
        <v>0</v>
      </c>
      <c r="I32" s="73" t="e">
        <f t="shared" ref="I32:I39" si="6">H32/$H$41</f>
        <v>#DIV/0!</v>
      </c>
    </row>
    <row r="33" spans="2:9">
      <c r="B33" s="76" t="s">
        <v>33</v>
      </c>
      <c r="C33" s="14">
        <f>SUM('Calculations - to be hidden'!Q91:Q102)</f>
        <v>0</v>
      </c>
      <c r="D33" s="14">
        <f>SUM('Calculations - to be hidden'!Q203:Q214)</f>
        <v>0</v>
      </c>
      <c r="E33" s="14">
        <f>SUM('Calculations - to be hidden'!Q315:Q326)</f>
        <v>0</v>
      </c>
      <c r="F33" s="14">
        <f>SUM('Calculations - to be hidden'!Q427:Q438)</f>
        <v>0</v>
      </c>
      <c r="G33" s="14">
        <f>SUM('Calculations - to be hidden'!Q539:Q550)</f>
        <v>0</v>
      </c>
      <c r="H33" s="78">
        <f t="shared" si="5"/>
        <v>0</v>
      </c>
      <c r="I33" s="73" t="e">
        <f t="shared" si="6"/>
        <v>#DIV/0!</v>
      </c>
    </row>
    <row r="34" spans="2:9">
      <c r="B34" s="76" t="s">
        <v>73</v>
      </c>
      <c r="C34" s="14">
        <f>SUM('Calculations - to be hidden'!S91:S102)</f>
        <v>0</v>
      </c>
      <c r="D34" s="14">
        <f>SUM('Calculations - to be hidden'!S203:S214)</f>
        <v>0</v>
      </c>
      <c r="E34" s="14">
        <f>SUM('Calculations - to be hidden'!S315:S326)</f>
        <v>0</v>
      </c>
      <c r="F34" s="14">
        <f>SUM('Calculations - to be hidden'!S427:S438)</f>
        <v>0</v>
      </c>
      <c r="G34" s="14">
        <f>SUM('Calculations - to be hidden'!S539:S550)</f>
        <v>0</v>
      </c>
      <c r="H34" s="78">
        <f t="shared" si="5"/>
        <v>0</v>
      </c>
      <c r="I34" s="73" t="e">
        <f t="shared" si="6"/>
        <v>#DIV/0!</v>
      </c>
    </row>
    <row r="35" spans="2:9">
      <c r="B35" s="76" t="s">
        <v>35</v>
      </c>
      <c r="C35" s="14">
        <f>SUM('Calculations - to be hidden'!T91:T102)</f>
        <v>0</v>
      </c>
      <c r="D35" s="14">
        <f>SUM('Calculations - to be hidden'!T203:T214)</f>
        <v>0</v>
      </c>
      <c r="E35" s="14">
        <f>SUM('Calculations - to be hidden'!T315:T326)</f>
        <v>0</v>
      </c>
      <c r="F35" s="14">
        <f>SUM('Calculations - to be hidden'!T427:T438)</f>
        <v>0</v>
      </c>
      <c r="G35" s="14">
        <f>SUM('Calculations - to be hidden'!T539:T550)</f>
        <v>0</v>
      </c>
      <c r="H35" s="78">
        <f t="shared" si="5"/>
        <v>0</v>
      </c>
      <c r="I35" s="73" t="e">
        <f t="shared" si="6"/>
        <v>#DIV/0!</v>
      </c>
    </row>
    <row r="36" spans="2:9">
      <c r="B36" s="76" t="s">
        <v>36</v>
      </c>
      <c r="C36" s="14">
        <f>SUM('Calculations - to be hidden'!U91:U102)</f>
        <v>0</v>
      </c>
      <c r="D36" s="14">
        <f>SUM('Calculations - to be hidden'!U203:U214)</f>
        <v>0</v>
      </c>
      <c r="E36" s="14">
        <f>SUM('Calculations - to be hidden'!U315:U326)</f>
        <v>0</v>
      </c>
      <c r="F36" s="14">
        <f>SUM('Calculations - to be hidden'!U427:U438)</f>
        <v>0</v>
      </c>
      <c r="G36" s="14">
        <f>SUM('Calculations - to be hidden'!U539:U550)</f>
        <v>0</v>
      </c>
      <c r="H36" s="78">
        <f t="shared" si="5"/>
        <v>0</v>
      </c>
      <c r="I36" s="73" t="e">
        <f t="shared" si="6"/>
        <v>#DIV/0!</v>
      </c>
    </row>
    <row r="37" spans="2:9">
      <c r="B37" s="161" t="s">
        <v>74</v>
      </c>
      <c r="C37" s="162">
        <f>SUM('Calculations - to be hidden'!V91:V102)</f>
        <v>0</v>
      </c>
      <c r="D37" s="162">
        <f>SUM('Calculations - to be hidden'!V203:V214)</f>
        <v>0</v>
      </c>
      <c r="E37" s="162">
        <f>SUM('Calculations - to be hidden'!V315:V326)</f>
        <v>0</v>
      </c>
      <c r="F37" s="162">
        <f>SUM('Calculations - to be hidden'!V427:V438)</f>
        <v>0</v>
      </c>
      <c r="G37" s="162">
        <f>SUM('Calculations - to be hidden'!V539:V550)</f>
        <v>0</v>
      </c>
      <c r="H37" s="78">
        <f t="shared" si="5"/>
        <v>0</v>
      </c>
      <c r="I37" s="73" t="e">
        <f t="shared" si="6"/>
        <v>#DIV/0!</v>
      </c>
    </row>
    <row r="38" spans="2:9">
      <c r="B38" s="161" t="s">
        <v>39</v>
      </c>
      <c r="C38" s="162">
        <f>SUM('Calculations - to be hidden'!R91:R102)</f>
        <v>0</v>
      </c>
      <c r="D38" s="162">
        <f>SUM('Calculations - to be hidden'!R203:R214)</f>
        <v>0</v>
      </c>
      <c r="E38" s="162">
        <f>SUM('Calculations - to be hidden'!R315:R326)</f>
        <v>0</v>
      </c>
      <c r="F38" s="162">
        <f>SUM('Calculations - to be hidden'!R427:R438)</f>
        <v>0</v>
      </c>
      <c r="G38" s="162">
        <f>SUM('Calculations - to be hidden'!R539:R550)</f>
        <v>0</v>
      </c>
      <c r="H38" s="78">
        <f t="shared" si="5"/>
        <v>0</v>
      </c>
      <c r="I38" s="73" t="e">
        <f t="shared" si="6"/>
        <v>#DIV/0!</v>
      </c>
    </row>
    <row r="39" spans="2:9" ht="15.75" thickBot="1">
      <c r="B39" s="77" t="s">
        <v>76</v>
      </c>
      <c r="C39" s="28">
        <f>SUM('Calculations - to be hidden'!W91:W102)</f>
        <v>0</v>
      </c>
      <c r="D39" s="28">
        <f>SUM('Calculations - to be hidden'!W203:W214)</f>
        <v>0</v>
      </c>
      <c r="E39" s="28">
        <f>SUM('Calculations - to be hidden'!W315:W326)</f>
        <v>0</v>
      </c>
      <c r="F39" s="28">
        <f>SUM('Calculations - to be hidden'!W427:W438)</f>
        <v>0</v>
      </c>
      <c r="G39" s="28">
        <f>SUM('Calculations - to be hidden'!W539:W550)</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KL4frN1lN/Q9fKWAYnrMnfSAg3wOK/MbBZ3VjuLjs192ZDhlc3iIDBRryFxZH1VrTJ0IKcKqlqdkoQIHpO8AmQ==" saltValue="g/02s9SaHeVippQbYJZJpA==" spinCount="100000" sheet="1" objects="1" scenarios="1"/>
  <mergeCells count="3">
    <mergeCell ref="G10:H10"/>
    <mergeCell ref="C12:I12"/>
    <mergeCell ref="C29:I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095E-0852-4033-9CC2-3353260D838D}">
  <sheetPr codeName="Sheet14"/>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#1)'!U87:U98))</f>
        <v>#DIV/0!</v>
      </c>
      <c r="H5" s="211" t="e">
        <f>D5/(AVERAGE('INPUT (Site #1)'!U87:U98))</f>
        <v>#DIV/0!</v>
      </c>
    </row>
    <row r="6" spans="2:9">
      <c r="B6" s="16" t="s">
        <v>64</v>
      </c>
      <c r="C6" s="17">
        <f>D25</f>
        <v>0</v>
      </c>
      <c r="D6" s="18">
        <f>D41</f>
        <v>0</v>
      </c>
      <c r="E6" s="2"/>
      <c r="F6" s="16" t="s">
        <v>64</v>
      </c>
      <c r="G6" s="17" t="e">
        <f>C6/(AVERAGE('INPUT (Site #2)'!U87:U98))</f>
        <v>#DIV/0!</v>
      </c>
      <c r="H6" s="211" t="e">
        <f>D6/(AVERAGE('INPUT (Site #2)'!U87:U98))</f>
        <v>#DIV/0!</v>
      </c>
    </row>
    <row r="7" spans="2:9">
      <c r="B7" s="16" t="s">
        <v>65</v>
      </c>
      <c r="C7" s="17">
        <f>E25</f>
        <v>0</v>
      </c>
      <c r="D7" s="18">
        <f>E41</f>
        <v>0</v>
      </c>
      <c r="E7" s="2"/>
      <c r="F7" s="16" t="s">
        <v>65</v>
      </c>
      <c r="G7" s="17" t="e">
        <f>C7/(AVERAGE('INPUT (Site #3)'!U87:U98))</f>
        <v>#DIV/0!</v>
      </c>
      <c r="H7" s="211" t="e">
        <f>D7/(AVERAGE('INPUT (Site #3)'!U87:U98))</f>
        <v>#DIV/0!</v>
      </c>
    </row>
    <row r="8" spans="2:9">
      <c r="B8" s="16" t="s">
        <v>66</v>
      </c>
      <c r="C8" s="17">
        <f>F25</f>
        <v>0</v>
      </c>
      <c r="D8" s="18">
        <f>F41</f>
        <v>0</v>
      </c>
      <c r="E8" s="2"/>
      <c r="F8" s="16" t="s">
        <v>66</v>
      </c>
      <c r="G8" s="17" t="e">
        <f>C8/(AVERAGE('INPUT (Site #4)'!U87:U98))</f>
        <v>#DIV/0!</v>
      </c>
      <c r="H8" s="211" t="e">
        <f>D8/(AVERAGE('INPUT (Site #4)'!U87:U98))</f>
        <v>#DIV/0!</v>
      </c>
    </row>
    <row r="9" spans="2:9" ht="15.75" thickBot="1">
      <c r="B9" s="16" t="s">
        <v>67</v>
      </c>
      <c r="C9" s="110">
        <f>G25</f>
        <v>0</v>
      </c>
      <c r="D9" s="108">
        <f>G41</f>
        <v>0</v>
      </c>
      <c r="E9" s="2"/>
      <c r="F9" s="19" t="s">
        <v>67</v>
      </c>
      <c r="G9" s="114" t="e">
        <f>C9/(AVERAGE('INPUT (Site #5)'!U87:U98))</f>
        <v>#DIV/0!</v>
      </c>
      <c r="H9" s="212" t="e">
        <f>D9/(AVERAGE('INPUT (Site #5)'!U87:U98))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hidden'!C103:C114)</f>
        <v>0</v>
      </c>
      <c r="D14" s="30">
        <f>SUM('Calculations - to be hidden'!C215:C226)</f>
        <v>0</v>
      </c>
      <c r="E14" s="30">
        <f>SUM('Calculations - to be hidden'!C327:C338)</f>
        <v>0</v>
      </c>
      <c r="F14" s="30">
        <f>SUM('Calculations - to be hidden'!C439:C450)</f>
        <v>0</v>
      </c>
      <c r="G14" s="30">
        <f>SUM('Calculations - to be hidden'!C551:C562)</f>
        <v>0</v>
      </c>
      <c r="H14" s="75">
        <f t="shared" ref="H14:H22" si="0">SUM(C14:G14)</f>
        <v>0</v>
      </c>
      <c r="I14" s="73" t="e">
        <f>H14/$H$24</f>
        <v>#DIV/0!</v>
      </c>
    </row>
    <row r="15" spans="2:9">
      <c r="B15" s="67" t="s">
        <v>54</v>
      </c>
      <c r="C15" s="30">
        <f>SUM('Calculations - to be hidden'!D103:D114)</f>
        <v>0</v>
      </c>
      <c r="D15" s="30">
        <f>SUM('Calculations - to be hidden'!D215:D226)</f>
        <v>0</v>
      </c>
      <c r="E15" s="30">
        <f>SUM('Calculations - to be hidden'!D327:D338)</f>
        <v>0</v>
      </c>
      <c r="F15" s="30">
        <f>SUM('Calculations - to be hidden'!D439:D450)</f>
        <v>0</v>
      </c>
      <c r="G15" s="30">
        <f>SUM('Calculations - to be hidden'!D551:D562)</f>
        <v>0</v>
      </c>
      <c r="H15" s="75">
        <f t="shared" si="0"/>
        <v>0</v>
      </c>
      <c r="I15" s="73" t="e">
        <f t="shared" ref="I15:I22" si="1">H15/$H$24</f>
        <v>#DIV/0!</v>
      </c>
    </row>
    <row r="16" spans="2:9">
      <c r="B16" s="67" t="s">
        <v>33</v>
      </c>
      <c r="C16" s="30">
        <f>SUM('Calculations - to be hidden'!E103:E114)</f>
        <v>0</v>
      </c>
      <c r="D16" s="30">
        <f>SUM('Calculations - to be hidden'!E215:E226)</f>
        <v>0</v>
      </c>
      <c r="E16" s="30">
        <f>SUM('Calculations - to be hidden'!E327:E338)</f>
        <v>0</v>
      </c>
      <c r="F16" s="30">
        <f>SUM('Calculations - to be hidden'!E439:E450)</f>
        <v>0</v>
      </c>
      <c r="G16" s="30">
        <f>SUM('Calculations - to be hidden'!E551:E562)</f>
        <v>0</v>
      </c>
      <c r="H16" s="75">
        <f t="shared" si="0"/>
        <v>0</v>
      </c>
      <c r="I16" s="73" t="e">
        <f t="shared" si="1"/>
        <v>#DIV/0!</v>
      </c>
    </row>
    <row r="17" spans="2:10">
      <c r="B17" s="67" t="s">
        <v>73</v>
      </c>
      <c r="C17" s="30">
        <f>SUM('Calculations - to be hidden'!G103:G114)</f>
        <v>0</v>
      </c>
      <c r="D17" s="30">
        <f>SUM('Calculations - to be hidden'!G215:G226)</f>
        <v>0</v>
      </c>
      <c r="E17" s="30">
        <f>SUM('Calculations - to be hidden'!G327:G338)</f>
        <v>0</v>
      </c>
      <c r="F17" s="30">
        <f>SUM('Calculations - to be hidden'!G439:G450)</f>
        <v>0</v>
      </c>
      <c r="G17" s="30">
        <f>SUM('Calculations - to be hidden'!G551:G562)</f>
        <v>0</v>
      </c>
      <c r="H17" s="75">
        <f t="shared" si="0"/>
        <v>0</v>
      </c>
      <c r="I17" s="73" t="e">
        <f t="shared" si="1"/>
        <v>#DIV/0!</v>
      </c>
    </row>
    <row r="18" spans="2:10">
      <c r="B18" s="67" t="s">
        <v>35</v>
      </c>
      <c r="C18" s="30">
        <f>SUM('Calculations - to be hidden'!H103:H114)</f>
        <v>0</v>
      </c>
      <c r="D18" s="30">
        <f>SUM('Calculations - to be hidden'!H215:H226)</f>
        <v>0</v>
      </c>
      <c r="E18" s="30">
        <f>SUM('Calculations - to be hidden'!H327:H338)</f>
        <v>0</v>
      </c>
      <c r="F18" s="30">
        <f>SUM('Calculations - to be hidden'!H439:H450)</f>
        <v>0</v>
      </c>
      <c r="G18" s="30">
        <f>SUM('Calculations - to be hidden'!H551:H562)</f>
        <v>0</v>
      </c>
      <c r="H18" s="75">
        <f t="shared" si="0"/>
        <v>0</v>
      </c>
      <c r="I18" s="73" t="e">
        <f t="shared" si="1"/>
        <v>#DIV/0!</v>
      </c>
    </row>
    <row r="19" spans="2:10">
      <c r="B19" s="67" t="s">
        <v>36</v>
      </c>
      <c r="C19" s="30">
        <f>SUM('Calculations - to be hidden'!I103:I114)</f>
        <v>0</v>
      </c>
      <c r="D19" s="30">
        <f>SUM('Calculations - to be hidden'!I215:I226)</f>
        <v>0</v>
      </c>
      <c r="E19" s="30">
        <f>SUM('Calculations - to be hidden'!I327:I338)</f>
        <v>0</v>
      </c>
      <c r="F19" s="30">
        <f>SUM('Calculations - to be hidden'!I439:I450)</f>
        <v>0</v>
      </c>
      <c r="G19" s="30">
        <f>SUM('Calculations - to be hidden'!I551:I562)</f>
        <v>0</v>
      </c>
      <c r="H19" s="75">
        <f t="shared" si="0"/>
        <v>0</v>
      </c>
      <c r="I19" s="73" t="e">
        <f t="shared" si="1"/>
        <v>#DIV/0!</v>
      </c>
    </row>
    <row r="20" spans="2:10">
      <c r="B20" s="159" t="s">
        <v>81</v>
      </c>
      <c r="C20" s="163">
        <f>SUM('Calculations - to be hidden'!J103:J114)</f>
        <v>0</v>
      </c>
      <c r="D20" s="163">
        <f>SUM('Calculations - to be hidden'!J215:J226)</f>
        <v>0</v>
      </c>
      <c r="E20" s="163">
        <f>SUM('Calculations - to be hidden'!J327:J338)</f>
        <v>0</v>
      </c>
      <c r="F20" s="163">
        <f>SUM('Calculations - to be hidden'!J439:J450)</f>
        <v>0</v>
      </c>
      <c r="G20" s="163">
        <f>SUM('Calculations - to be hidden'!J551:J562)</f>
        <v>0</v>
      </c>
      <c r="H20" s="75">
        <f t="shared" si="0"/>
        <v>0</v>
      </c>
      <c r="I20" s="73" t="e">
        <f t="shared" si="1"/>
        <v>#DIV/0!</v>
      </c>
    </row>
    <row r="21" spans="2:10">
      <c r="B21" s="159" t="s">
        <v>75</v>
      </c>
      <c r="C21" s="163">
        <f>SUM('Calculations - to be hidden'!F103:F114)</f>
        <v>0</v>
      </c>
      <c r="D21" s="163">
        <f>SUM('Calculations - to be hidden'!F215:F226)</f>
        <v>0</v>
      </c>
      <c r="E21" s="163">
        <f>SUM('Calculations - to be hidden'!F327:F338)</f>
        <v>0</v>
      </c>
      <c r="F21" s="163">
        <f>SUM('Calculations - to be hidden'!F439:F450)</f>
        <v>0</v>
      </c>
      <c r="G21" s="163">
        <f>SUM('Calculations - to be hidden'!F551:F562)</f>
        <v>0</v>
      </c>
      <c r="H21" s="75">
        <f t="shared" si="0"/>
        <v>0</v>
      </c>
      <c r="I21" s="73" t="e">
        <f t="shared" si="1"/>
        <v>#DIV/0!</v>
      </c>
    </row>
    <row r="22" spans="2:10" ht="15.75" thickBot="1">
      <c r="B22" s="68" t="s">
        <v>76</v>
      </c>
      <c r="C22" s="31">
        <f>SUM('Calculations - to be hidden'!K103:K114)</f>
        <v>0</v>
      </c>
      <c r="D22" s="31">
        <f>SUM('Calculations - to be hidden'!K215:K226)</f>
        <v>0</v>
      </c>
      <c r="E22" s="31">
        <f>SUM('Calculations - to be hidden'!K327:K338)</f>
        <v>0</v>
      </c>
      <c r="F22" s="31">
        <f>SUM('Calculations - to be hidden'!K439:K450)</f>
        <v>0</v>
      </c>
      <c r="G22" s="31">
        <f>SUM('Calculations - to be hidden'!K551:K562)</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hidden'!O103:O114)</f>
        <v>0</v>
      </c>
      <c r="D31" s="14">
        <f>SUM('Calculations - to be hidden'!O215:O226)</f>
        <v>0</v>
      </c>
      <c r="E31" s="14">
        <f>SUM('Calculations - to be hidden'!O327:O338)</f>
        <v>0</v>
      </c>
      <c r="F31" s="14">
        <f>SUM('Calculations - to be hidden'!O439:O450)</f>
        <v>0</v>
      </c>
      <c r="G31" s="14">
        <f>SUM('Calculations - to be hidden'!O551:O562)</f>
        <v>0</v>
      </c>
      <c r="H31" s="78">
        <f t="shared" ref="H31:H39" si="5">SUM(C31:G31)</f>
        <v>0</v>
      </c>
      <c r="I31" s="73" t="e">
        <f>H31/$H$41</f>
        <v>#DIV/0!</v>
      </c>
    </row>
    <row r="32" spans="2:10">
      <c r="B32" s="76" t="s">
        <v>54</v>
      </c>
      <c r="C32" s="14">
        <f>SUM('Calculations - to be hidden'!P103:P114)</f>
        <v>0</v>
      </c>
      <c r="D32" s="14">
        <f>SUM('Calculations - to be hidden'!P215:P226)</f>
        <v>0</v>
      </c>
      <c r="E32" s="14">
        <f>SUM('Calculations - to be hidden'!P327:P338)</f>
        <v>0</v>
      </c>
      <c r="F32" s="14">
        <f>SUM('Calculations - to be hidden'!P439:P450)</f>
        <v>0</v>
      </c>
      <c r="G32" s="14">
        <f>SUM('Calculations - to be hidden'!P551:P562)</f>
        <v>0</v>
      </c>
      <c r="H32" s="78">
        <f t="shared" si="5"/>
        <v>0</v>
      </c>
      <c r="I32" s="73" t="e">
        <f t="shared" ref="I32:I39" si="6">H32/$H$41</f>
        <v>#DIV/0!</v>
      </c>
    </row>
    <row r="33" spans="2:9">
      <c r="B33" s="76" t="s">
        <v>33</v>
      </c>
      <c r="C33" s="14">
        <f>SUM('Calculations - to be hidden'!Q103:Q114)</f>
        <v>0</v>
      </c>
      <c r="D33" s="14">
        <f>SUM('Calculations - to be hidden'!Q215:Q226)</f>
        <v>0</v>
      </c>
      <c r="E33" s="14">
        <f>SUM('Calculations - to be hidden'!Q327:Q338)</f>
        <v>0</v>
      </c>
      <c r="F33" s="14">
        <f>SUM('Calculations - to be hidden'!Q439:Q450)</f>
        <v>0</v>
      </c>
      <c r="G33" s="14">
        <f>SUM('Calculations - to be hidden'!Q551:Q562)</f>
        <v>0</v>
      </c>
      <c r="H33" s="78">
        <f t="shared" si="5"/>
        <v>0</v>
      </c>
      <c r="I33" s="73" t="e">
        <f t="shared" si="6"/>
        <v>#DIV/0!</v>
      </c>
    </row>
    <row r="34" spans="2:9">
      <c r="B34" s="76" t="s">
        <v>34</v>
      </c>
      <c r="C34" s="14">
        <f>SUM('Calculations - to be hidden'!S103:S114)</f>
        <v>0</v>
      </c>
      <c r="D34" s="14">
        <f>SUM('Calculations - to be hidden'!S215:S226)</f>
        <v>0</v>
      </c>
      <c r="E34" s="14">
        <f>SUM('Calculations - to be hidden'!S327:S338)</f>
        <v>0</v>
      </c>
      <c r="F34" s="14">
        <f>SUM('Calculations - to be hidden'!S439:S450)</f>
        <v>0</v>
      </c>
      <c r="G34" s="14">
        <f>SUM('Calculations - to be hidden'!S551:S562)</f>
        <v>0</v>
      </c>
      <c r="H34" s="78">
        <f t="shared" si="5"/>
        <v>0</v>
      </c>
      <c r="I34" s="73" t="e">
        <f t="shared" si="6"/>
        <v>#DIV/0!</v>
      </c>
    </row>
    <row r="35" spans="2:9">
      <c r="B35" s="76" t="s">
        <v>35</v>
      </c>
      <c r="C35" s="14">
        <f>SUM('Calculations - to be hidden'!T103:T114)</f>
        <v>0</v>
      </c>
      <c r="D35" s="14">
        <f>SUM('Calculations - to be hidden'!T215:T226)</f>
        <v>0</v>
      </c>
      <c r="E35" s="14">
        <f>SUM('Calculations - to be hidden'!T327:T338)</f>
        <v>0</v>
      </c>
      <c r="F35" s="14">
        <f>SUM('Calculations - to be hidden'!T439:T450)</f>
        <v>0</v>
      </c>
      <c r="G35" s="14">
        <f>SUM('Calculations - to be hidden'!T551:T562)</f>
        <v>0</v>
      </c>
      <c r="H35" s="78">
        <f t="shared" si="5"/>
        <v>0</v>
      </c>
      <c r="I35" s="73" t="e">
        <f t="shared" si="6"/>
        <v>#DIV/0!</v>
      </c>
    </row>
    <row r="36" spans="2:9">
      <c r="B36" s="76" t="s">
        <v>36</v>
      </c>
      <c r="C36" s="14">
        <f>SUM('Calculations - to be hidden'!U103:U114)</f>
        <v>0</v>
      </c>
      <c r="D36" s="14">
        <f>SUM('Calculations - to be hidden'!U215:U226)</f>
        <v>0</v>
      </c>
      <c r="E36" s="14">
        <f>SUM('Calculations - to be hidden'!U327:U338)</f>
        <v>0</v>
      </c>
      <c r="F36" s="14">
        <f>SUM('Calculations - to be hidden'!U439:U450)</f>
        <v>0</v>
      </c>
      <c r="G36" s="14">
        <f>SUM('Calculations - to be hidden'!U551:U562)</f>
        <v>0</v>
      </c>
      <c r="H36" s="78">
        <f t="shared" si="5"/>
        <v>0</v>
      </c>
      <c r="I36" s="73" t="e">
        <f t="shared" si="6"/>
        <v>#DIV/0!</v>
      </c>
    </row>
    <row r="37" spans="2:9">
      <c r="B37" s="161" t="s">
        <v>81</v>
      </c>
      <c r="C37" s="162">
        <f>SUM('Calculations - to be hidden'!V103:V114)</f>
        <v>0</v>
      </c>
      <c r="D37" s="162">
        <f>SUM('Calculations - to be hidden'!V215:V226)</f>
        <v>0</v>
      </c>
      <c r="E37" s="162">
        <f>SUM('Calculations - to be hidden'!V327:V338)</f>
        <v>0</v>
      </c>
      <c r="F37" s="162">
        <f>SUM('Calculations - to be hidden'!V439:V450)</f>
        <v>0</v>
      </c>
      <c r="G37" s="162">
        <f>SUM('Calculations - to be hidden'!V551:V562)</f>
        <v>0</v>
      </c>
      <c r="H37" s="78">
        <f t="shared" si="5"/>
        <v>0</v>
      </c>
      <c r="I37" s="73" t="e">
        <f t="shared" si="6"/>
        <v>#DIV/0!</v>
      </c>
    </row>
    <row r="38" spans="2:9">
      <c r="B38" s="161" t="s">
        <v>39</v>
      </c>
      <c r="C38" s="162">
        <f>SUM('Calculations - to be hidden'!R103:R114)</f>
        <v>0</v>
      </c>
      <c r="D38" s="162">
        <f>SUM('Calculations - to be hidden'!R215:R226)</f>
        <v>0</v>
      </c>
      <c r="E38" s="162">
        <f>SUM('Calculations - to be hidden'!R327:R338)</f>
        <v>0</v>
      </c>
      <c r="F38" s="162">
        <f>SUM('Calculations - to be hidden'!R439:R450)</f>
        <v>0</v>
      </c>
      <c r="G38" s="162">
        <f>SUM('Calculations - to be hidden'!R551:R562)</f>
        <v>0</v>
      </c>
      <c r="H38" s="78">
        <f t="shared" si="5"/>
        <v>0</v>
      </c>
      <c r="I38" s="73" t="e">
        <f t="shared" si="6"/>
        <v>#DIV/0!</v>
      </c>
    </row>
    <row r="39" spans="2:9" ht="15.75" thickBot="1">
      <c r="B39" s="77" t="s">
        <v>76</v>
      </c>
      <c r="C39" s="28">
        <f>SUM('Calculations - to be hidden'!W103:W114)</f>
        <v>0</v>
      </c>
      <c r="D39" s="28">
        <f>SUM('Calculations - to be hidden'!W215:W226)</f>
        <v>0</v>
      </c>
      <c r="E39" s="28">
        <f>SUM('Calculations - to be hidden'!W327:W338)</f>
        <v>0</v>
      </c>
      <c r="F39" s="28">
        <f>SUM('Calculations - to be hidden'!W439:W450)</f>
        <v>0</v>
      </c>
      <c r="G39" s="28">
        <f>SUM('Calculations - to be hidden'!W551:W562)</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UhhTJDCJ7hF+/EY2zy+3OThW2ZTjA3nDBKryZ0FtIeG19vhBSK95jE0/p9+JiA+V/pkirHgP6Sox8awVfFw7Rw==" saltValue="LdJ3viitgP4acNKqQLG7ow==" spinCount="100000" sheet="1" objects="1" scenarios="1"/>
  <mergeCells count="3">
    <mergeCell ref="G10:H10"/>
    <mergeCell ref="C12:I12"/>
    <mergeCell ref="C29:I2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9B72-3ECD-4D4B-B28E-BC55B9686259}">
  <sheetPr codeName="Sheet15"/>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89</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#1)'!U99:U110))</f>
        <v>#DIV/0!</v>
      </c>
      <c r="H5" s="211" t="e">
        <f>D5/(AVERAGE('INPUT (Site #1)'!U99:U110))</f>
        <v>#DIV/0!</v>
      </c>
    </row>
    <row r="6" spans="2:9">
      <c r="B6" s="16" t="s">
        <v>64</v>
      </c>
      <c r="C6" s="17">
        <f>D25</f>
        <v>0</v>
      </c>
      <c r="D6" s="18">
        <f>D41</f>
        <v>0</v>
      </c>
      <c r="E6" s="2"/>
      <c r="F6" s="16" t="s">
        <v>64</v>
      </c>
      <c r="G6" s="17" t="e">
        <f>C6/(AVERAGE('INPUT (Site #2)'!U99:U110))</f>
        <v>#DIV/0!</v>
      </c>
      <c r="H6" s="211" t="e">
        <f>D6/(AVERAGE('INPUT (Site #2)'!U99:U110))</f>
        <v>#DIV/0!</v>
      </c>
    </row>
    <row r="7" spans="2:9">
      <c r="B7" s="16" t="s">
        <v>65</v>
      </c>
      <c r="C7" s="17">
        <f>E25</f>
        <v>0</v>
      </c>
      <c r="D7" s="18">
        <f>E41</f>
        <v>0</v>
      </c>
      <c r="E7" s="2"/>
      <c r="F7" s="16" t="s">
        <v>65</v>
      </c>
      <c r="G7" s="17" t="e">
        <f>C7/(AVERAGE('INPUT (Site #3)'!U99:U110))</f>
        <v>#DIV/0!</v>
      </c>
      <c r="H7" s="211" t="e">
        <f>D7/(AVERAGE('INPUT (Site #3)'!U99:U110))</f>
        <v>#DIV/0!</v>
      </c>
    </row>
    <row r="8" spans="2:9">
      <c r="B8" s="16" t="s">
        <v>66</v>
      </c>
      <c r="C8" s="17">
        <f>F25</f>
        <v>0</v>
      </c>
      <c r="D8" s="18">
        <f>F41</f>
        <v>0</v>
      </c>
      <c r="E8" s="2"/>
      <c r="F8" s="16" t="s">
        <v>66</v>
      </c>
      <c r="G8" s="17" t="e">
        <f>C8/(AVERAGE('INPUT (Site #4)'!U99:U110))</f>
        <v>#DIV/0!</v>
      </c>
      <c r="H8" s="211" t="e">
        <f>D8/(AVERAGE('INPUT (Site #4)'!U99:U110))</f>
        <v>#DIV/0!</v>
      </c>
    </row>
    <row r="9" spans="2:9" ht="15.75" thickBot="1">
      <c r="B9" s="16" t="s">
        <v>67</v>
      </c>
      <c r="C9" s="110">
        <f>G25</f>
        <v>0</v>
      </c>
      <c r="D9" s="108">
        <f>G41</f>
        <v>0</v>
      </c>
      <c r="E9" s="2"/>
      <c r="F9" s="19" t="s">
        <v>67</v>
      </c>
      <c r="G9" s="114" t="e">
        <f>C9/(AVERAGE('INPUT (Site #5)'!U99:U110))</f>
        <v>#DIV/0!</v>
      </c>
      <c r="H9" s="212" t="e">
        <f>D9/(AVERAGE('INPUT (Site #5)'!U99:U110))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hidden'!C115:C126)</f>
        <v>0</v>
      </c>
      <c r="D14" s="30">
        <f>SUM('Calculations - to be hidden'!C227:C238)</f>
        <v>0</v>
      </c>
      <c r="E14" s="30">
        <f>SUM('Calculations - to be hidden'!C339:C350)</f>
        <v>0</v>
      </c>
      <c r="F14" s="30">
        <f>SUM('Calculations - to be hidden'!C451:C462)</f>
        <v>0</v>
      </c>
      <c r="G14" s="30">
        <f>SUM('Calculations - to be hidden'!C563:C574)</f>
        <v>0</v>
      </c>
      <c r="H14" s="75">
        <f t="shared" ref="H14:H22" si="0">SUM(C14:G14)</f>
        <v>0</v>
      </c>
      <c r="I14" s="73" t="e">
        <f>H14/$H$24</f>
        <v>#DIV/0!</v>
      </c>
    </row>
    <row r="15" spans="2:9">
      <c r="B15" s="67" t="s">
        <v>54</v>
      </c>
      <c r="C15" s="30">
        <f>SUM('Calculations - to be hidden'!D115:D126)</f>
        <v>0</v>
      </c>
      <c r="D15" s="30">
        <f>SUM('Calculations - to be hidden'!D227:D238)</f>
        <v>0</v>
      </c>
      <c r="E15" s="30">
        <f>SUM('Calculations - to be hidden'!D339:D350)</f>
        <v>0</v>
      </c>
      <c r="F15" s="30">
        <f>SUM('Calculations - to be hidden'!D451:D462)</f>
        <v>0</v>
      </c>
      <c r="G15" s="30">
        <f>SUM('Calculations - to be hidden'!D563:D574)</f>
        <v>0</v>
      </c>
      <c r="H15" s="75">
        <f t="shared" si="0"/>
        <v>0</v>
      </c>
      <c r="I15" s="73" t="e">
        <f t="shared" ref="I15:I22" si="1">H15/$H$24</f>
        <v>#DIV/0!</v>
      </c>
    </row>
    <row r="16" spans="2:9">
      <c r="B16" s="67" t="s">
        <v>33</v>
      </c>
      <c r="C16" s="30">
        <f>SUM('Calculations - to be hidden'!E115:E126)</f>
        <v>0</v>
      </c>
      <c r="D16" s="30">
        <f>SUM('Calculations - to be hidden'!E227:E238)</f>
        <v>0</v>
      </c>
      <c r="E16" s="30">
        <f>SUM('Calculations - to be hidden'!E339:E350)</f>
        <v>0</v>
      </c>
      <c r="F16" s="30">
        <f>SUM('Calculations - to be hidden'!E451:E462)</f>
        <v>0</v>
      </c>
      <c r="G16" s="30">
        <f>SUM('Calculations - to be hidden'!E563:E574)</f>
        <v>0</v>
      </c>
      <c r="H16" s="75">
        <f t="shared" si="0"/>
        <v>0</v>
      </c>
      <c r="I16" s="73" t="e">
        <f t="shared" si="1"/>
        <v>#DIV/0!</v>
      </c>
    </row>
    <row r="17" spans="2:10">
      <c r="B17" s="67" t="s">
        <v>34</v>
      </c>
      <c r="C17" s="30">
        <f>SUM('Calculations - to be hidden'!G115:G126)</f>
        <v>0</v>
      </c>
      <c r="D17" s="30">
        <f>SUM('Calculations - to be hidden'!G227:G238)</f>
        <v>0</v>
      </c>
      <c r="E17" s="30">
        <f>SUM('Calculations - to be hidden'!G339:G350)</f>
        <v>0</v>
      </c>
      <c r="F17" s="30">
        <f>SUM('Calculations - to be hidden'!G451:G462)</f>
        <v>0</v>
      </c>
      <c r="G17" s="30">
        <f>SUM('Calculations - to be hidden'!G563:G574)</f>
        <v>0</v>
      </c>
      <c r="H17" s="75">
        <f t="shared" si="0"/>
        <v>0</v>
      </c>
      <c r="I17" s="73" t="e">
        <f t="shared" si="1"/>
        <v>#DIV/0!</v>
      </c>
    </row>
    <row r="18" spans="2:10">
      <c r="B18" s="67" t="s">
        <v>35</v>
      </c>
      <c r="C18" s="30">
        <f>SUM('Calculations - to be hidden'!H115:H126)</f>
        <v>0</v>
      </c>
      <c r="D18" s="30">
        <f>SUM('Calculations - to be hidden'!H227:H238)</f>
        <v>0</v>
      </c>
      <c r="E18" s="30">
        <f>SUM('Calculations - to be hidden'!H339:H350)</f>
        <v>0</v>
      </c>
      <c r="F18" s="30">
        <f>SUM('Calculations - to be hidden'!H451:H462)</f>
        <v>0</v>
      </c>
      <c r="G18" s="30">
        <f>SUM('Calculations - to be hidden'!H563:H574)</f>
        <v>0</v>
      </c>
      <c r="H18" s="75">
        <f t="shared" si="0"/>
        <v>0</v>
      </c>
      <c r="I18" s="73" t="e">
        <f t="shared" si="1"/>
        <v>#DIV/0!</v>
      </c>
    </row>
    <row r="19" spans="2:10">
      <c r="B19" s="67" t="s">
        <v>36</v>
      </c>
      <c r="C19" s="30">
        <f>SUM('Calculations - to be hidden'!I115:I126)</f>
        <v>0</v>
      </c>
      <c r="D19" s="30">
        <f>SUM('Calculations - to be hidden'!I227:I238)</f>
        <v>0</v>
      </c>
      <c r="E19" s="30">
        <f>SUM('Calculations - to be hidden'!I339:I350)</f>
        <v>0</v>
      </c>
      <c r="F19" s="30">
        <f>SUM('Calculations - to be hidden'!I451:I462)</f>
        <v>0</v>
      </c>
      <c r="G19" s="30">
        <f>SUM('Calculations - to be hidden'!I563:I574)</f>
        <v>0</v>
      </c>
      <c r="H19" s="75">
        <f t="shared" si="0"/>
        <v>0</v>
      </c>
      <c r="I19" s="73" t="e">
        <f t="shared" si="1"/>
        <v>#DIV/0!</v>
      </c>
    </row>
    <row r="20" spans="2:10">
      <c r="B20" s="159" t="s">
        <v>81</v>
      </c>
      <c r="C20" s="163">
        <f>SUM('Calculations - to be hidden'!J115:J126)</f>
        <v>0</v>
      </c>
      <c r="D20" s="163">
        <f>SUM('Calculations - to be hidden'!J227:J238)</f>
        <v>0</v>
      </c>
      <c r="E20" s="163">
        <f>SUM('Calculations - to be hidden'!J339:J350)</f>
        <v>0</v>
      </c>
      <c r="F20" s="163">
        <f>SUM('Calculations - to be hidden'!J451:J462)</f>
        <v>0</v>
      </c>
      <c r="G20" s="163">
        <f>SUM('Calculations - to be hidden'!J563:J574)</f>
        <v>0</v>
      </c>
      <c r="H20" s="75">
        <f t="shared" si="0"/>
        <v>0</v>
      </c>
      <c r="I20" s="73" t="e">
        <f t="shared" si="1"/>
        <v>#DIV/0!</v>
      </c>
    </row>
    <row r="21" spans="2:10">
      <c r="B21" s="159" t="s">
        <v>39</v>
      </c>
      <c r="C21" s="163">
        <f>SUM('Calculations - to be hidden'!F115:F126)</f>
        <v>0</v>
      </c>
      <c r="D21" s="163">
        <f>SUM('Calculations - to be hidden'!F227:F238)</f>
        <v>0</v>
      </c>
      <c r="E21" s="163">
        <f>SUM('Calculations - to be hidden'!F339:F350)</f>
        <v>0</v>
      </c>
      <c r="F21" s="163">
        <f>SUM('Calculations - to be hidden'!F451:F462)</f>
        <v>0</v>
      </c>
      <c r="G21" s="163">
        <f>SUM('Calculations - to be hidden'!F563:F574)</f>
        <v>0</v>
      </c>
      <c r="H21" s="75">
        <f t="shared" si="0"/>
        <v>0</v>
      </c>
      <c r="I21" s="73" t="e">
        <f t="shared" si="1"/>
        <v>#DIV/0!</v>
      </c>
    </row>
    <row r="22" spans="2:10" ht="15.75" thickBot="1">
      <c r="B22" s="68" t="s">
        <v>76</v>
      </c>
      <c r="C22" s="31">
        <f>SUM('Calculations - to be hidden'!K115:K126)</f>
        <v>0</v>
      </c>
      <c r="D22" s="31">
        <f>SUM('Calculations - to be hidden'!K227:K238)</f>
        <v>0</v>
      </c>
      <c r="E22" s="31">
        <f>SUM('Calculations - to be hidden'!K339:K350)</f>
        <v>0</v>
      </c>
      <c r="F22" s="31">
        <f>SUM('Calculations - to be hidden'!K451:K462)</f>
        <v>0</v>
      </c>
      <c r="G22" s="31">
        <f>SUM('Calculations - to be hidden'!K563:K574)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hidden'!O115:O126)</f>
        <v>0</v>
      </c>
      <c r="D31" s="14">
        <f>SUM('Calculations - to be hidden'!O227:O238)</f>
        <v>0</v>
      </c>
      <c r="E31" s="14">
        <f>SUM('Calculations - to be hidden'!O339:O350)</f>
        <v>0</v>
      </c>
      <c r="F31" s="14">
        <f>SUM('Calculations - to be hidden'!O451:O462)</f>
        <v>0</v>
      </c>
      <c r="G31" s="14">
        <f>SUM('Calculations - to be hidden'!O563:O574)</f>
        <v>0</v>
      </c>
      <c r="H31" s="78">
        <f t="shared" ref="H31:H39" si="5">SUM(C31:G31)</f>
        <v>0</v>
      </c>
      <c r="I31" s="73" t="e">
        <f>H31/$H$41</f>
        <v>#DIV/0!</v>
      </c>
    </row>
    <row r="32" spans="2:10">
      <c r="B32" s="76" t="s">
        <v>54</v>
      </c>
      <c r="C32" s="14">
        <f>SUM('Calculations - to be hidden'!P115:P126)</f>
        <v>0</v>
      </c>
      <c r="D32" s="14">
        <f>SUM('Calculations - to be hidden'!P227:P238)</f>
        <v>0</v>
      </c>
      <c r="E32" s="14">
        <f>SUM('Calculations - to be hidden'!P339:P350)</f>
        <v>0</v>
      </c>
      <c r="F32" s="14">
        <f>SUM('Calculations - to be hidden'!P451:P462)</f>
        <v>0</v>
      </c>
      <c r="G32" s="14">
        <f>SUM('Calculations - to be hidden'!P563:P574)</f>
        <v>0</v>
      </c>
      <c r="H32" s="78">
        <f t="shared" si="5"/>
        <v>0</v>
      </c>
      <c r="I32" s="73" t="e">
        <f t="shared" ref="I32:I39" si="6">H32/$H$41</f>
        <v>#DIV/0!</v>
      </c>
    </row>
    <row r="33" spans="2:9">
      <c r="B33" s="76" t="s">
        <v>33</v>
      </c>
      <c r="C33" s="14">
        <f>SUM('Calculations - to be hidden'!Q115:Q126)</f>
        <v>0</v>
      </c>
      <c r="D33" s="14">
        <f>SUM('Calculations - to be hidden'!Q227:Q238)</f>
        <v>0</v>
      </c>
      <c r="E33" s="14">
        <f>SUM('Calculations - to be hidden'!Q339:Q350)</f>
        <v>0</v>
      </c>
      <c r="F33" s="14">
        <f>SUM('Calculations - to be hidden'!Q451:Q462)</f>
        <v>0</v>
      </c>
      <c r="G33" s="14">
        <f>SUM('Calculations - to be hidden'!Q563:Q574)</f>
        <v>0</v>
      </c>
      <c r="H33" s="78">
        <f t="shared" si="5"/>
        <v>0</v>
      </c>
      <c r="I33" s="73" t="e">
        <f t="shared" si="6"/>
        <v>#DIV/0!</v>
      </c>
    </row>
    <row r="34" spans="2:9">
      <c r="B34" s="76" t="s">
        <v>34</v>
      </c>
      <c r="C34" s="14">
        <f>SUM('Calculations - to be hidden'!S115:S126)</f>
        <v>0</v>
      </c>
      <c r="D34" s="14">
        <f>SUM('Calculations - to be hidden'!S227:S238)</f>
        <v>0</v>
      </c>
      <c r="E34" s="14">
        <f>SUM('Calculations - to be hidden'!S339:S350)</f>
        <v>0</v>
      </c>
      <c r="F34" s="14">
        <f>SUM('Calculations - to be hidden'!S451:S462)</f>
        <v>0</v>
      </c>
      <c r="G34" s="14">
        <f>SUM('Calculations - to be hidden'!S563:S574)</f>
        <v>0</v>
      </c>
      <c r="H34" s="78">
        <f t="shared" si="5"/>
        <v>0</v>
      </c>
      <c r="I34" s="73" t="e">
        <f t="shared" si="6"/>
        <v>#DIV/0!</v>
      </c>
    </row>
    <row r="35" spans="2:9">
      <c r="B35" s="76" t="s">
        <v>35</v>
      </c>
      <c r="C35" s="14">
        <f>SUM('Calculations - to be hidden'!T115:T126)</f>
        <v>0</v>
      </c>
      <c r="D35" s="14">
        <f>SUM('Calculations - to be hidden'!T227:T238)</f>
        <v>0</v>
      </c>
      <c r="E35" s="14">
        <f>SUM('Calculations - to be hidden'!T339:T350)</f>
        <v>0</v>
      </c>
      <c r="F35" s="14">
        <f>SUM('Calculations - to be hidden'!T451:T462)</f>
        <v>0</v>
      </c>
      <c r="G35" s="14">
        <f>SUM('Calculations - to be hidden'!T563:T574)</f>
        <v>0</v>
      </c>
      <c r="H35" s="78">
        <f t="shared" si="5"/>
        <v>0</v>
      </c>
      <c r="I35" s="73" t="e">
        <f t="shared" si="6"/>
        <v>#DIV/0!</v>
      </c>
    </row>
    <row r="36" spans="2:9">
      <c r="B36" s="76" t="s">
        <v>36</v>
      </c>
      <c r="C36" s="14">
        <f>SUM('Calculations - to be hidden'!U115:U126)</f>
        <v>0</v>
      </c>
      <c r="D36" s="14">
        <f>SUM('Calculations - to be hidden'!U227:U238)</f>
        <v>0</v>
      </c>
      <c r="E36" s="14">
        <f>SUM('Calculations - to be hidden'!U339:U350)</f>
        <v>0</v>
      </c>
      <c r="F36" s="14">
        <f>SUM('Calculations - to be hidden'!U451:U462)</f>
        <v>0</v>
      </c>
      <c r="G36" s="14">
        <f>SUM('Calculations - to be hidden'!U563:U574)</f>
        <v>0</v>
      </c>
      <c r="H36" s="78">
        <f t="shared" si="5"/>
        <v>0</v>
      </c>
      <c r="I36" s="73" t="e">
        <f t="shared" si="6"/>
        <v>#DIV/0!</v>
      </c>
    </row>
    <row r="37" spans="2:9">
      <c r="B37" s="161" t="s">
        <v>81</v>
      </c>
      <c r="C37" s="162">
        <f>SUM('Calculations - to be hidden'!V115:V126)</f>
        <v>0</v>
      </c>
      <c r="D37" s="162">
        <f>SUM('Calculations - to be hidden'!V227:V238)</f>
        <v>0</v>
      </c>
      <c r="E37" s="162">
        <f>SUM('Calculations - to be hidden'!V339:V350)</f>
        <v>0</v>
      </c>
      <c r="F37" s="162">
        <f>SUM('Calculations - to be hidden'!V451:V462)</f>
        <v>0</v>
      </c>
      <c r="G37" s="162">
        <f>SUM('Calculations - to be hidden'!V563:V574)</f>
        <v>0</v>
      </c>
      <c r="H37" s="78">
        <f t="shared" si="5"/>
        <v>0</v>
      </c>
      <c r="I37" s="73" t="e">
        <f t="shared" si="6"/>
        <v>#DIV/0!</v>
      </c>
    </row>
    <row r="38" spans="2:9">
      <c r="B38" s="161" t="s">
        <v>75</v>
      </c>
      <c r="C38" s="162">
        <f>SUM('Calculations - to be hidden'!R115:R126)</f>
        <v>0</v>
      </c>
      <c r="D38" s="162">
        <f>SUM('Calculations - to be hidden'!R227:R238)</f>
        <v>0</v>
      </c>
      <c r="E38" s="162">
        <f>SUM('Calculations - to be hidden'!R339:R350)</f>
        <v>0</v>
      </c>
      <c r="F38" s="162">
        <f>SUM('Calculations - to be hidden'!R451:R462)</f>
        <v>0</v>
      </c>
      <c r="G38" s="162">
        <f>SUM('Calculations - to be hidden'!R563:R574)</f>
        <v>0</v>
      </c>
      <c r="H38" s="78">
        <f t="shared" si="5"/>
        <v>0</v>
      </c>
      <c r="I38" s="73" t="e">
        <f t="shared" si="6"/>
        <v>#DIV/0!</v>
      </c>
    </row>
    <row r="39" spans="2:9" ht="15.75" thickBot="1">
      <c r="B39" s="77" t="s">
        <v>76</v>
      </c>
      <c r="C39" s="28">
        <f>SUM('Calculations - to be hidden'!W115:W126)</f>
        <v>0</v>
      </c>
      <c r="D39" s="28">
        <f>SUM('Calculations - to be hidden'!W227:W238)</f>
        <v>0</v>
      </c>
      <c r="E39" s="28">
        <f>SUM('Calculations - to be hidden'!W339:W350)</f>
        <v>0</v>
      </c>
      <c r="F39" s="28">
        <f>SUM('Calculations - to be hidden'!W451:W462)</f>
        <v>0</v>
      </c>
      <c r="G39" s="28">
        <f>SUM('Calculations - to be hidden'!W563:W574)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SMVKcOLwJrrxV3rDc1fn9GZKkH0TSKmmUO0QFhGGwJtHCt+LBJ0C8TztxsICcXaicNc7VxSktY0Hd+tU2/Ym/Q==" saltValue="1yTPyvz9YA8drppc7E7P/w==" spinCount="100000" sheet="1" objects="1" scenarios="1"/>
  <mergeCells count="3">
    <mergeCell ref="G10:H10"/>
    <mergeCell ref="C12:I12"/>
    <mergeCell ref="C29:I2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664-4ADF-4615-9ACC-F3E1806B6F57}">
  <sheetPr codeName="Sheet18"/>
  <dimension ref="B2:J42"/>
  <sheetViews>
    <sheetView showGridLines="0" zoomScaleNormal="100" workbookViewId="0">
      <selection activeCell="C20" sqref="C20"/>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90</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#1)'!U111:U122))</f>
        <v>#DIV/0!</v>
      </c>
      <c r="H5" s="211" t="e">
        <f>D5/(AVERAGE('INPUT (Site #1)'!U111:U122))</f>
        <v>#DIV/0!</v>
      </c>
    </row>
    <row r="6" spans="2:9">
      <c r="B6" s="16" t="s">
        <v>64</v>
      </c>
      <c r="C6" s="17">
        <f>D25</f>
        <v>0</v>
      </c>
      <c r="D6" s="18">
        <f>D41</f>
        <v>0</v>
      </c>
      <c r="E6" s="2"/>
      <c r="F6" s="16" t="s">
        <v>64</v>
      </c>
      <c r="G6" s="17" t="e">
        <f>C6/(AVERAGE('INPUT (Site #2)'!U111:U122))</f>
        <v>#DIV/0!</v>
      </c>
      <c r="H6" s="211" t="e">
        <f>D6/(AVERAGE('INPUT (Site #2)'!U111:U122))</f>
        <v>#DIV/0!</v>
      </c>
    </row>
    <row r="7" spans="2:9">
      <c r="B7" s="16" t="s">
        <v>65</v>
      </c>
      <c r="C7" s="17">
        <f>E25</f>
        <v>0</v>
      </c>
      <c r="D7" s="18">
        <f>E41</f>
        <v>0</v>
      </c>
      <c r="E7" s="2"/>
      <c r="F7" s="16" t="s">
        <v>65</v>
      </c>
      <c r="G7" s="17" t="e">
        <f>C7/(AVERAGE('INPUT (Site #3)'!U111:U122))</f>
        <v>#DIV/0!</v>
      </c>
      <c r="H7" s="211" t="e">
        <f>D7/(AVERAGE('INPUT (Site #3)'!U111:U122))</f>
        <v>#DIV/0!</v>
      </c>
    </row>
    <row r="8" spans="2:9">
      <c r="B8" s="16" t="s">
        <v>66</v>
      </c>
      <c r="C8" s="17">
        <f>F25</f>
        <v>0</v>
      </c>
      <c r="D8" s="18">
        <f>F41</f>
        <v>0</v>
      </c>
      <c r="E8" s="2"/>
      <c r="F8" s="16" t="s">
        <v>66</v>
      </c>
      <c r="G8" s="17" t="e">
        <f>C8/(AVERAGE('INPUT (Site #4)'!U111:U122))</f>
        <v>#DIV/0!</v>
      </c>
      <c r="H8" s="211" t="e">
        <f>D8/(AVERAGE('INPUT (Site #4)'!U111:U122))</f>
        <v>#DIV/0!</v>
      </c>
    </row>
    <row r="9" spans="2:9" ht="15.75" thickBot="1">
      <c r="B9" s="16" t="s">
        <v>67</v>
      </c>
      <c r="C9" s="110">
        <f>G25</f>
        <v>0</v>
      </c>
      <c r="D9" s="108">
        <f>G41</f>
        <v>0</v>
      </c>
      <c r="E9" s="2"/>
      <c r="F9" s="19" t="s">
        <v>67</v>
      </c>
      <c r="G9" s="114" t="e">
        <f>C9/(AVERAGE('INPUT (Site #5)'!U111:U122))</f>
        <v>#DIV/0!</v>
      </c>
      <c r="H9" s="212" t="e">
        <f>D9/(AVERAGE('INPUT (Site #5)'!U111:U122))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hidden'!C127:C138)</f>
        <v>0</v>
      </c>
      <c r="D14" s="30">
        <f>SUM('Calculations - to be hidden'!C239:C250)</f>
        <v>0</v>
      </c>
      <c r="E14" s="30">
        <f>SUM('Calculations - to be hidden'!C351:C362)</f>
        <v>0</v>
      </c>
      <c r="F14" s="213">
        <f>SUM('Calculations - to be hidden'!C463:C474)</f>
        <v>0</v>
      </c>
      <c r="G14" s="30">
        <f>SUM('Calculations - to be hidden'!C575:C586)</f>
        <v>0</v>
      </c>
      <c r="H14" s="75">
        <f t="shared" ref="H14:H22" si="0">SUM(C14:G14)</f>
        <v>0</v>
      </c>
      <c r="I14" s="73" t="e">
        <f>H14/$H$24</f>
        <v>#DIV/0!</v>
      </c>
    </row>
    <row r="15" spans="2:9">
      <c r="B15" s="67" t="s">
        <v>54</v>
      </c>
      <c r="C15" s="30">
        <f>SUM('Calculations - to be hidden'!D127:D138)</f>
        <v>0</v>
      </c>
      <c r="D15" s="30">
        <f>SUM('Calculations - to be hidden'!D239:D250)</f>
        <v>0</v>
      </c>
      <c r="E15" s="30">
        <f>SUM('Calculations - to be hidden'!D351:D362)</f>
        <v>0</v>
      </c>
      <c r="F15" s="30">
        <f>SUM('Calculations - to be hidden'!D463:D474)</f>
        <v>0</v>
      </c>
      <c r="G15" s="30">
        <f>SUM('Calculations - to be hidden'!D575:D586)</f>
        <v>0</v>
      </c>
      <c r="H15" s="75">
        <f t="shared" si="0"/>
        <v>0</v>
      </c>
      <c r="I15" s="73" t="e">
        <f t="shared" ref="I15:I22" si="1">H15/$H$24</f>
        <v>#DIV/0!</v>
      </c>
    </row>
    <row r="16" spans="2:9">
      <c r="B16" s="67" t="s">
        <v>33</v>
      </c>
      <c r="C16" s="30">
        <f>SUM('Calculations - to be hidden'!E127:E138)</f>
        <v>0</v>
      </c>
      <c r="D16" s="30">
        <f>SUM('Calculations - to be hidden'!E239:E250)</f>
        <v>0</v>
      </c>
      <c r="E16" s="30">
        <f>SUM('Calculations - to be hidden'!E351:E362)</f>
        <v>0</v>
      </c>
      <c r="F16" s="213">
        <f>SUM('Calculations - to be hidden'!E463:E474)</f>
        <v>0</v>
      </c>
      <c r="G16" s="30">
        <f>SUM('Calculations - to be hidden'!E575:E586)</f>
        <v>0</v>
      </c>
      <c r="H16" s="75">
        <f t="shared" si="0"/>
        <v>0</v>
      </c>
      <c r="I16" s="73" t="e">
        <f t="shared" si="1"/>
        <v>#DIV/0!</v>
      </c>
    </row>
    <row r="17" spans="2:10">
      <c r="B17" s="67" t="s">
        <v>34</v>
      </c>
      <c r="C17" s="30">
        <f>SUM('Calculations - to be hidden'!G127:G138)</f>
        <v>0</v>
      </c>
      <c r="D17" s="30">
        <f>SUM('Calculations - to be hidden'!G239:G250)</f>
        <v>0</v>
      </c>
      <c r="E17" s="30">
        <f>SUM('Calculations - to be hidden'!G351:G362)</f>
        <v>0</v>
      </c>
      <c r="F17" s="213">
        <f>SUM('Calculations - to be hidden'!G463:G474)</f>
        <v>0</v>
      </c>
      <c r="G17" s="30">
        <f>SUM('Calculations - to be hidden'!G575:G586)</f>
        <v>0</v>
      </c>
      <c r="H17" s="75">
        <f t="shared" si="0"/>
        <v>0</v>
      </c>
      <c r="I17" s="73" t="e">
        <f t="shared" si="1"/>
        <v>#DIV/0!</v>
      </c>
    </row>
    <row r="18" spans="2:10">
      <c r="B18" s="67" t="s">
        <v>35</v>
      </c>
      <c r="C18" s="30">
        <f>SUM('Calculations - to be hidden'!H127:H138)</f>
        <v>0</v>
      </c>
      <c r="D18" s="30">
        <f>SUM('Calculations - to be hidden'!H239:H250)</f>
        <v>0</v>
      </c>
      <c r="E18" s="30">
        <f>SUM('Calculations - to be hidden'!H351:H362)</f>
        <v>0</v>
      </c>
      <c r="F18" s="213">
        <f>SUM('Calculations - to be hidden'!H463:H474)</f>
        <v>0</v>
      </c>
      <c r="G18" s="30">
        <f>SUM('Calculations - to be hidden'!H575:H586)</f>
        <v>0</v>
      </c>
      <c r="H18" s="75">
        <f t="shared" si="0"/>
        <v>0</v>
      </c>
      <c r="I18" s="73" t="e">
        <f t="shared" si="1"/>
        <v>#DIV/0!</v>
      </c>
    </row>
    <row r="19" spans="2:10">
      <c r="B19" s="67" t="s">
        <v>36</v>
      </c>
      <c r="C19" s="30">
        <f>SUM('Calculations - to be hidden'!I127:I138)</f>
        <v>0</v>
      </c>
      <c r="D19" s="30">
        <f>SUM('Calculations - to be hidden'!I239:I250)</f>
        <v>0</v>
      </c>
      <c r="E19" s="30">
        <f>SUM('Calculations - to be hidden'!I351:I362)</f>
        <v>0</v>
      </c>
      <c r="F19" s="213">
        <f>SUM('Calculations - to be hidden'!I463:I474)</f>
        <v>0</v>
      </c>
      <c r="G19" s="30">
        <f>SUM('Calculations - to be hidden'!I575:I586)</f>
        <v>0</v>
      </c>
      <c r="H19" s="75">
        <f t="shared" si="0"/>
        <v>0</v>
      </c>
      <c r="I19" s="73" t="e">
        <f t="shared" si="1"/>
        <v>#DIV/0!</v>
      </c>
    </row>
    <row r="20" spans="2:10">
      <c r="B20" s="159" t="s">
        <v>81</v>
      </c>
      <c r="C20" s="163">
        <f>SUM('Calculations - to be hidden'!J127:J138)</f>
        <v>0</v>
      </c>
      <c r="D20" s="163">
        <f>SUM('Calculations - to be hidden'!J239:J250)</f>
        <v>0</v>
      </c>
      <c r="E20" s="163">
        <f>SUM('Calculations - to be hidden'!J351:J362)</f>
        <v>0</v>
      </c>
      <c r="F20" s="163">
        <f>SUM('Calculations - to be hidden'!J463:J474)</f>
        <v>0</v>
      </c>
      <c r="G20" s="163">
        <f>SUM('Calculations - to be hidden'!J575:J586)</f>
        <v>0</v>
      </c>
      <c r="H20" s="75">
        <f t="shared" si="0"/>
        <v>0</v>
      </c>
      <c r="I20" s="73" t="e">
        <f t="shared" si="1"/>
        <v>#DIV/0!</v>
      </c>
    </row>
    <row r="21" spans="2:10">
      <c r="B21" s="159" t="s">
        <v>39</v>
      </c>
      <c r="C21" s="163">
        <f>SUM('Calculations - to be hidden'!F127:F138)</f>
        <v>0</v>
      </c>
      <c r="D21" s="163">
        <f>SUM('Calculations - to be hidden'!F239:F250)</f>
        <v>0</v>
      </c>
      <c r="E21" s="163">
        <f>SUM('Calculations - to be hidden'!F351:F362)</f>
        <v>0</v>
      </c>
      <c r="F21" s="163">
        <f>SUM('Calculations - to be hidden'!F463:F474)</f>
        <v>0</v>
      </c>
      <c r="G21" s="163">
        <f>SUM('Calculations - to be hidden'!F575:F586)</f>
        <v>0</v>
      </c>
      <c r="H21" s="75">
        <f t="shared" si="0"/>
        <v>0</v>
      </c>
      <c r="I21" s="73" t="e">
        <f t="shared" si="1"/>
        <v>#DIV/0!</v>
      </c>
    </row>
    <row r="22" spans="2:10" ht="15.75" thickBot="1">
      <c r="B22" s="68" t="s">
        <v>76</v>
      </c>
      <c r="C22" s="31">
        <f>SUM('Calculations - to be hidden'!K127:K138)</f>
        <v>0</v>
      </c>
      <c r="D22" s="31">
        <f>SUM('Calculations - to be hidden'!K239:K250)</f>
        <v>0</v>
      </c>
      <c r="E22" s="31">
        <f>SUM('Calculations - to be hidden'!K351:K362)</f>
        <v>0</v>
      </c>
      <c r="F22" s="31">
        <f>SUM('Calculations - to be hidden'!K463:K474)</f>
        <v>0</v>
      </c>
      <c r="G22" s="31">
        <f>SUM('Calculations - to be hidden'!K575:K586)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hidden'!O127:O138)</f>
        <v>0</v>
      </c>
      <c r="D31" s="14">
        <f>SUM('Calculations - to be hidden'!O239:O250)</f>
        <v>0</v>
      </c>
      <c r="E31" s="14">
        <f>SUM('Calculations - to be hidden'!O351:O362)</f>
        <v>0</v>
      </c>
      <c r="F31" s="14">
        <f>SUM('Calculations - to be hidden'!O463:O474)</f>
        <v>0</v>
      </c>
      <c r="G31" s="14">
        <f>SUM('Calculations - to be hidden'!O575:O586)</f>
        <v>0</v>
      </c>
      <c r="H31" s="78">
        <f t="shared" ref="H31:H39" si="5">SUM(C31:G31)</f>
        <v>0</v>
      </c>
      <c r="I31" s="73" t="e">
        <f>H31/$H$41</f>
        <v>#DIV/0!</v>
      </c>
    </row>
    <row r="32" spans="2:10">
      <c r="B32" s="76" t="s">
        <v>54</v>
      </c>
      <c r="C32" s="14">
        <f>SUM('Calculations - to be hidden'!P127:P138)</f>
        <v>0</v>
      </c>
      <c r="D32" s="14">
        <f>SUM('Calculations - to be hidden'!P239:P250)</f>
        <v>0</v>
      </c>
      <c r="E32" s="14">
        <f>SUM('Calculations - to be hidden'!P351:P362)</f>
        <v>0</v>
      </c>
      <c r="F32" s="14">
        <f>SUM('Calculations - to be hidden'!P463:P474)</f>
        <v>0</v>
      </c>
      <c r="G32" s="14">
        <f>SUM('Calculations - to be hidden'!P575:P586)</f>
        <v>0</v>
      </c>
      <c r="H32" s="78">
        <f t="shared" si="5"/>
        <v>0</v>
      </c>
      <c r="I32" s="73" t="e">
        <f t="shared" ref="I32:I39" si="6">H32/$H$41</f>
        <v>#DIV/0!</v>
      </c>
    </row>
    <row r="33" spans="2:9">
      <c r="B33" s="76" t="s">
        <v>33</v>
      </c>
      <c r="C33" s="14">
        <f>SUM('Calculations - to be hidden'!Q127:Q138)</f>
        <v>0</v>
      </c>
      <c r="D33" s="14">
        <f>SUM('Calculations - to be hidden'!Q239:Q250)</f>
        <v>0</v>
      </c>
      <c r="E33" s="14">
        <f>SUM('Calculations - to be hidden'!Q351:Q362)</f>
        <v>0</v>
      </c>
      <c r="F33" s="14">
        <f>SUM('Calculations - to be hidden'!Q463:Q474)</f>
        <v>0</v>
      </c>
      <c r="G33" s="14">
        <f>SUM('Calculations - to be hidden'!Q575:Q586)</f>
        <v>0</v>
      </c>
      <c r="H33" s="78">
        <f t="shared" si="5"/>
        <v>0</v>
      </c>
      <c r="I33" s="73" t="e">
        <f t="shared" si="6"/>
        <v>#DIV/0!</v>
      </c>
    </row>
    <row r="34" spans="2:9">
      <c r="B34" s="76" t="s">
        <v>34</v>
      </c>
      <c r="C34" s="14">
        <f>SUM('Calculations - to be hidden'!S127:S138)</f>
        <v>0</v>
      </c>
      <c r="D34" s="14">
        <f>SUM('Calculations - to be hidden'!S239:S250)</f>
        <v>0</v>
      </c>
      <c r="E34" s="14">
        <f>SUM('Calculations - to be hidden'!S351:S362)</f>
        <v>0</v>
      </c>
      <c r="F34" s="14">
        <f>SUM('Calculations - to be hidden'!S463:S474)</f>
        <v>0</v>
      </c>
      <c r="G34" s="14">
        <f>SUM('Calculations - to be hidden'!S575:S586)</f>
        <v>0</v>
      </c>
      <c r="H34" s="78">
        <f t="shared" si="5"/>
        <v>0</v>
      </c>
      <c r="I34" s="73" t="e">
        <f t="shared" si="6"/>
        <v>#DIV/0!</v>
      </c>
    </row>
    <row r="35" spans="2:9">
      <c r="B35" s="76" t="s">
        <v>35</v>
      </c>
      <c r="C35" s="14">
        <f>SUM('Calculations - to be hidden'!T127:T138)</f>
        <v>0</v>
      </c>
      <c r="D35" s="14">
        <f>SUM('Calculations - to be hidden'!T239:T250)</f>
        <v>0</v>
      </c>
      <c r="E35" s="14">
        <f>SUM('Calculations - to be hidden'!T351:T362)</f>
        <v>0</v>
      </c>
      <c r="F35" s="14">
        <f>SUM('Calculations - to be hidden'!T463:T474)</f>
        <v>0</v>
      </c>
      <c r="G35" s="14">
        <f>SUM('Calculations - to be hidden'!T575:T586)</f>
        <v>0</v>
      </c>
      <c r="H35" s="78">
        <f t="shared" si="5"/>
        <v>0</v>
      </c>
      <c r="I35" s="73" t="e">
        <f t="shared" si="6"/>
        <v>#DIV/0!</v>
      </c>
    </row>
    <row r="36" spans="2:9">
      <c r="B36" s="76" t="s">
        <v>36</v>
      </c>
      <c r="C36" s="14">
        <f>SUM('Calculations - to be hidden'!U127:U138)</f>
        <v>0</v>
      </c>
      <c r="D36" s="14">
        <f>SUM('Calculations - to be hidden'!U239:U250)</f>
        <v>0</v>
      </c>
      <c r="E36" s="14">
        <f>SUM('Calculations - to be hidden'!U351:U362)</f>
        <v>0</v>
      </c>
      <c r="F36" s="14">
        <f>SUM('Calculations - to be hidden'!U463:U474)</f>
        <v>0</v>
      </c>
      <c r="G36" s="14">
        <f>SUM('Calculations - to be hidden'!U575:U586)</f>
        <v>0</v>
      </c>
      <c r="H36" s="78">
        <f t="shared" si="5"/>
        <v>0</v>
      </c>
      <c r="I36" s="73" t="e">
        <f t="shared" si="6"/>
        <v>#DIV/0!</v>
      </c>
    </row>
    <row r="37" spans="2:9">
      <c r="B37" s="161" t="s">
        <v>81</v>
      </c>
      <c r="C37" s="162">
        <f>SUM('Calculations - to be hidden'!V127:V138)</f>
        <v>0</v>
      </c>
      <c r="D37" s="162">
        <f>SUM('Calculations - to be hidden'!V239:V250)</f>
        <v>0</v>
      </c>
      <c r="E37" s="162">
        <f>SUM('Calculations - to be hidden'!V351:V362)</f>
        <v>0</v>
      </c>
      <c r="F37" s="162">
        <f>SUM('Calculations - to be hidden'!V463:V474)</f>
        <v>0</v>
      </c>
      <c r="G37" s="162">
        <f>SUM('Calculations - to be hidden'!V575:V586)</f>
        <v>0</v>
      </c>
      <c r="H37" s="78">
        <f t="shared" si="5"/>
        <v>0</v>
      </c>
      <c r="I37" s="73" t="e">
        <f t="shared" si="6"/>
        <v>#DIV/0!</v>
      </c>
    </row>
    <row r="38" spans="2:9">
      <c r="B38" s="161" t="s">
        <v>39</v>
      </c>
      <c r="C38" s="162">
        <f>SUM('Calculations - to be hidden'!R127:R138)</f>
        <v>0</v>
      </c>
      <c r="D38" s="162">
        <f>SUM('Calculations - to be hidden'!R239:R250)</f>
        <v>0</v>
      </c>
      <c r="E38" s="162">
        <f>SUM('Calculations - to be hidden'!R351:R362)</f>
        <v>0</v>
      </c>
      <c r="F38" s="162">
        <f>SUM('Calculations - to be hidden'!R463:R474)</f>
        <v>0</v>
      </c>
      <c r="G38" s="162">
        <f>SUM('Calculations - to be hidden'!R575:R586)</f>
        <v>0</v>
      </c>
      <c r="H38" s="78">
        <f t="shared" si="5"/>
        <v>0</v>
      </c>
      <c r="I38" s="73" t="e">
        <f t="shared" si="6"/>
        <v>#DIV/0!</v>
      </c>
    </row>
    <row r="39" spans="2:9" ht="15.75" thickBot="1">
      <c r="B39" s="77" t="s">
        <v>76</v>
      </c>
      <c r="C39" s="28">
        <f>SUM('Calculations - to be hidden'!W127:W138)</f>
        <v>0</v>
      </c>
      <c r="D39" s="28">
        <f>SUM('Calculations - to be hidden'!W239:W250)</f>
        <v>0</v>
      </c>
      <c r="E39" s="28">
        <f>SUM('Calculations - to be hidden'!W351:W362)</f>
        <v>0</v>
      </c>
      <c r="F39" s="28">
        <f>SUM('Calculations - to be hidden'!W463:W474)</f>
        <v>0</v>
      </c>
      <c r="G39" s="28">
        <f>SUM('Calculations - to be hidden'!W575:W586)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c/Q5Yrk/Oxz/yeveVDEOGpRqKTbf7aC/h/8dCf9/Ay0Gandga/2pZ7GICb69ayTBdr7v/806avFIqG3q281ZQ==" saltValue="5J9WU/9gYSEbRB0APp314Q==" spinCount="100000" sheet="1" objects="1" scenarios="1"/>
  <mergeCells count="3">
    <mergeCell ref="G10:H10"/>
    <mergeCell ref="C12:I12"/>
    <mergeCell ref="C29:I2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153E-3592-4748-9DD2-6170D21DBBE2}">
  <sheetPr codeName="Sheet16"/>
  <dimension ref="A2:T27"/>
  <sheetViews>
    <sheetView showGridLines="0" tabSelected="1" zoomScaleNormal="100" workbookViewId="0">
      <selection activeCell="B11" sqref="B11"/>
    </sheetView>
  </sheetViews>
  <sheetFormatPr defaultRowHeight="15"/>
  <cols>
    <col min="1" max="1" width="14.42578125" customWidth="1"/>
    <col min="2" max="10" width="14" customWidth="1"/>
  </cols>
  <sheetData>
    <row r="2" spans="1:20" ht="31.5">
      <c r="A2" s="96" t="s">
        <v>91</v>
      </c>
    </row>
    <row r="3" spans="1:20" ht="15" customHeight="1" thickBot="1">
      <c r="A3" s="96"/>
    </row>
    <row r="4" spans="1:20" s="115" customFormat="1" ht="24.75" customHeight="1" thickBot="1">
      <c r="B4" s="132">
        <v>2017</v>
      </c>
      <c r="C4" s="133">
        <v>2018</v>
      </c>
      <c r="D4" s="133">
        <v>2019</v>
      </c>
      <c r="E4" s="133">
        <v>2020</v>
      </c>
      <c r="F4" s="133">
        <v>2021</v>
      </c>
      <c r="G4" s="133">
        <v>2022</v>
      </c>
      <c r="H4" s="133">
        <v>2023</v>
      </c>
      <c r="I4" s="133">
        <v>2024</v>
      </c>
      <c r="J4" s="134">
        <v>2025</v>
      </c>
      <c r="T4" s="120"/>
    </row>
    <row r="5" spans="1:20" s="115" customFormat="1" ht="24.75" customHeight="1">
      <c r="A5" s="131" t="s">
        <v>31</v>
      </c>
      <c r="B5" s="124">
        <f>'SUMMARY (2017)'!H14</f>
        <v>0</v>
      </c>
      <c r="C5" s="124">
        <f>'SUMMARY (2018)'!H14</f>
        <v>0</v>
      </c>
      <c r="D5" s="124">
        <f>'SUMMARY (2019)'!H14</f>
        <v>0</v>
      </c>
      <c r="E5" s="124">
        <f>'SUMMARY (2020)'!H14</f>
        <v>0</v>
      </c>
      <c r="F5" s="124">
        <f>'SUMMARY (2021)'!H14</f>
        <v>0</v>
      </c>
      <c r="G5" s="124">
        <f>'SUMMARY (2022)'!H14</f>
        <v>0</v>
      </c>
      <c r="H5" s="124">
        <f>'SUMMARY (2023)'!H14</f>
        <v>0</v>
      </c>
      <c r="I5" s="124">
        <f>'SUMMARY (2024)'!H14</f>
        <v>0</v>
      </c>
      <c r="J5" s="129">
        <f>'SUMMARY (2025)'!H14</f>
        <v>0</v>
      </c>
    </row>
    <row r="6" spans="1:20" s="115" customFormat="1" ht="24.75" customHeight="1">
      <c r="A6" s="116" t="s">
        <v>54</v>
      </c>
      <c r="B6" s="124">
        <f>'SUMMARY (2017)'!H15</f>
        <v>0</v>
      </c>
      <c r="C6" s="124">
        <f>'SUMMARY (2018)'!H15</f>
        <v>0</v>
      </c>
      <c r="D6" s="124">
        <f>'SUMMARY (2019)'!H15</f>
        <v>0</v>
      </c>
      <c r="E6" s="170">
        <f>'SUMMARY (2020)'!H15</f>
        <v>0</v>
      </c>
      <c r="F6" s="170">
        <f>'SUMMARY (2021)'!H15</f>
        <v>0</v>
      </c>
      <c r="G6" s="170">
        <f>'SUMMARY (2022)'!H15</f>
        <v>0</v>
      </c>
      <c r="H6" s="170">
        <f>'SUMMARY (2023)'!H15</f>
        <v>0</v>
      </c>
      <c r="I6" s="170">
        <f>'SUMMARY (2024)'!H15</f>
        <v>0</v>
      </c>
      <c r="J6" s="171">
        <f>'SUMMARY (2025)'!H15</f>
        <v>0</v>
      </c>
    </row>
    <row r="7" spans="1:20" s="115" customFormat="1" ht="24.75" customHeight="1">
      <c r="A7" s="116" t="s">
        <v>33</v>
      </c>
      <c r="B7" s="124">
        <f>'SUMMARY (2017)'!H16</f>
        <v>0</v>
      </c>
      <c r="C7" s="170">
        <f>'SUMMARY (2018)'!H16</f>
        <v>0</v>
      </c>
      <c r="D7" s="170">
        <f>'SUMMARY (2019)'!H16</f>
        <v>0</v>
      </c>
      <c r="E7" s="170">
        <f>'SUMMARY (2020)'!H16</f>
        <v>0</v>
      </c>
      <c r="F7" s="170">
        <f>'SUMMARY (2021)'!H16</f>
        <v>0</v>
      </c>
      <c r="G7" s="170">
        <f>'SUMMARY (2022)'!H16</f>
        <v>0</v>
      </c>
      <c r="H7" s="170">
        <f>'SUMMARY (2023)'!H16</f>
        <v>0</v>
      </c>
      <c r="I7" s="170">
        <f>'SUMMARY (2024)'!H16</f>
        <v>0</v>
      </c>
      <c r="J7" s="171">
        <f>'SUMMARY (2025)'!H16</f>
        <v>0</v>
      </c>
    </row>
    <row r="8" spans="1:20" s="115" customFormat="1" ht="24.75" customHeight="1">
      <c r="A8" s="116" t="s">
        <v>34</v>
      </c>
      <c r="B8" s="124">
        <f>'SUMMARY (2017)'!H17</f>
        <v>0</v>
      </c>
      <c r="C8" s="170">
        <f>'SUMMARY (2018)'!H17</f>
        <v>0</v>
      </c>
      <c r="D8" s="170">
        <f>'SUMMARY (2019)'!H17</f>
        <v>0</v>
      </c>
      <c r="E8" s="170">
        <f>'SUMMARY (2020)'!H17</f>
        <v>0</v>
      </c>
      <c r="F8" s="170">
        <f>'SUMMARY (2021)'!H17</f>
        <v>0</v>
      </c>
      <c r="G8" s="170">
        <f>'SUMMARY (2022)'!H17</f>
        <v>0</v>
      </c>
      <c r="H8" s="170">
        <f>'SUMMARY (2023)'!H17</f>
        <v>0</v>
      </c>
      <c r="I8" s="170">
        <f>'SUMMARY (2024)'!H17</f>
        <v>0</v>
      </c>
      <c r="J8" s="171">
        <f>'SUMMARY (2025)'!H17</f>
        <v>0</v>
      </c>
    </row>
    <row r="9" spans="1:20" s="115" customFormat="1" ht="24.75" customHeight="1">
      <c r="A9" s="116" t="s">
        <v>35</v>
      </c>
      <c r="B9" s="124">
        <f>'SUMMARY (2017)'!H18</f>
        <v>0</v>
      </c>
      <c r="C9" s="124">
        <f>'SUMMARY (2018)'!H18</f>
        <v>0</v>
      </c>
      <c r="D9" s="124">
        <f>'SUMMARY (2019)'!H18</f>
        <v>0</v>
      </c>
      <c r="E9" s="124">
        <f>'SUMMARY (2020)'!H18</f>
        <v>0</v>
      </c>
      <c r="F9" s="124">
        <f>'SUMMARY (2021)'!H18</f>
        <v>0</v>
      </c>
      <c r="G9" s="124">
        <f>'SUMMARY (2022)'!H18</f>
        <v>0</v>
      </c>
      <c r="H9" s="124">
        <f>'SUMMARY (2023)'!H18</f>
        <v>0</v>
      </c>
      <c r="I9" s="124">
        <f>'SUMMARY (2024)'!H18</f>
        <v>0</v>
      </c>
      <c r="J9" s="129">
        <f>'SUMMARY (2025)'!H18</f>
        <v>0</v>
      </c>
    </row>
    <row r="10" spans="1:20" s="115" customFormat="1" ht="24.75" customHeight="1">
      <c r="A10" s="116" t="s">
        <v>36</v>
      </c>
      <c r="B10" s="124">
        <f>'SUMMARY (2017)'!H19</f>
        <v>0</v>
      </c>
      <c r="C10" s="124">
        <f>'SUMMARY (2018)'!H19</f>
        <v>0</v>
      </c>
      <c r="D10" s="124">
        <f>'SUMMARY (2019)'!H19</f>
        <v>0</v>
      </c>
      <c r="E10" s="124">
        <f>'SUMMARY (2020)'!H19</f>
        <v>0</v>
      </c>
      <c r="F10" s="124">
        <f>'SUMMARY (2021)'!H19</f>
        <v>0</v>
      </c>
      <c r="G10" s="124">
        <f>'SUMMARY (2022)'!H19</f>
        <v>0</v>
      </c>
      <c r="H10" s="124">
        <f>'SUMMARY (2023)'!H19</f>
        <v>0</v>
      </c>
      <c r="I10" s="124">
        <f>'SUMMARY (2024)'!H19</f>
        <v>0</v>
      </c>
      <c r="J10" s="129">
        <f>'SUMMARY (2025)'!H19</f>
        <v>0</v>
      </c>
    </row>
    <row r="11" spans="1:20" s="115" customFormat="1" ht="24.75" customHeight="1">
      <c r="A11" s="164" t="s">
        <v>81</v>
      </c>
      <c r="B11" s="124">
        <f>'SUMMARY (2017)'!H20</f>
        <v>0</v>
      </c>
      <c r="C11" s="124">
        <f>'SUMMARY (2018)'!H20</f>
        <v>0</v>
      </c>
      <c r="D11" s="124">
        <f>'SUMMARY (2019)'!H20</f>
        <v>0</v>
      </c>
      <c r="E11" s="124">
        <f>'SUMMARY (2020)'!H20</f>
        <v>0</v>
      </c>
      <c r="F11" s="170">
        <f>'SUMMARY (2021)'!H20</f>
        <v>0</v>
      </c>
      <c r="G11" s="124">
        <f>'SUMMARY (2022)'!H20</f>
        <v>0</v>
      </c>
      <c r="H11" s="124">
        <f>'SUMMARY (2023)'!H20</f>
        <v>0</v>
      </c>
      <c r="I11" s="124">
        <f>'SUMMARY (2024)'!H20</f>
        <v>0</v>
      </c>
      <c r="J11" s="129">
        <f>'SUMMARY (2025)'!H20</f>
        <v>0</v>
      </c>
    </row>
    <row r="12" spans="1:20" s="115" customFormat="1" ht="24.75" customHeight="1">
      <c r="A12" s="164" t="s">
        <v>39</v>
      </c>
      <c r="B12" s="124">
        <f>'SUMMARY (2017)'!H21</f>
        <v>0</v>
      </c>
      <c r="C12" s="124">
        <f>'SUMMARY (2018)'!H21</f>
        <v>0</v>
      </c>
      <c r="D12" s="124">
        <f>'SUMMARY (2019)'!H21</f>
        <v>0</v>
      </c>
      <c r="E12" s="124">
        <f>'SUMMARY (2020)'!H21</f>
        <v>0</v>
      </c>
      <c r="F12" s="170">
        <f>'SUMMARY (2021)'!H21</f>
        <v>0</v>
      </c>
      <c r="G12" s="124">
        <f>'SUMMARY (2022)'!H21</f>
        <v>0</v>
      </c>
      <c r="H12" s="124">
        <f>'SUMMARY (2023)'!H21</f>
        <v>0</v>
      </c>
      <c r="I12" s="124">
        <f>'SUMMARY (2024)'!H21</f>
        <v>0</v>
      </c>
      <c r="J12" s="129">
        <f>'SUMMARY (2025)'!H21</f>
        <v>0</v>
      </c>
    </row>
    <row r="13" spans="1:20" s="115" customFormat="1" ht="24.75" customHeight="1" thickBot="1">
      <c r="A13" s="117" t="s">
        <v>76</v>
      </c>
      <c r="B13" s="130">
        <f>'SUMMARY (2017)'!H22</f>
        <v>0</v>
      </c>
      <c r="C13" s="130">
        <f>'SUMMARY (2018)'!H22</f>
        <v>0</v>
      </c>
      <c r="D13" s="130">
        <f>'SUMMARY (2019)'!H22</f>
        <v>0</v>
      </c>
      <c r="E13" s="130">
        <f>'SUMMARY (2020)'!H22</f>
        <v>0</v>
      </c>
      <c r="F13" s="130">
        <f>'SUMMARY (2021)'!H22</f>
        <v>0</v>
      </c>
      <c r="G13" s="130">
        <f>'SUMMARY (2022)'!H22</f>
        <v>0</v>
      </c>
      <c r="H13" s="130">
        <f>'SUMMARY (2023)'!H22</f>
        <v>0</v>
      </c>
      <c r="I13" s="130">
        <f>'SUMMARY (2024)'!H22</f>
        <v>0</v>
      </c>
      <c r="J13" s="173">
        <f>'SUMMARY (2025)'!H22</f>
        <v>0</v>
      </c>
    </row>
    <row r="16" spans="1:20" ht="31.5">
      <c r="A16" s="96" t="s">
        <v>92</v>
      </c>
    </row>
    <row r="17" spans="1:10" ht="15" customHeight="1" thickBot="1">
      <c r="A17" s="96"/>
    </row>
    <row r="18" spans="1:10" s="115" customFormat="1" ht="24.75" customHeight="1" thickBot="1">
      <c r="B18" s="125">
        <v>2017</v>
      </c>
      <c r="C18" s="126">
        <v>2018</v>
      </c>
      <c r="D18" s="126">
        <v>2019</v>
      </c>
      <c r="E18" s="126">
        <v>2020</v>
      </c>
      <c r="F18" s="126">
        <v>2021</v>
      </c>
      <c r="G18" s="126">
        <v>2022</v>
      </c>
      <c r="H18" s="126">
        <v>2023</v>
      </c>
      <c r="I18" s="126">
        <v>2024</v>
      </c>
      <c r="J18" s="127">
        <v>2025</v>
      </c>
    </row>
    <row r="19" spans="1:10" s="115" customFormat="1" ht="24.75" customHeight="1">
      <c r="A19" s="128" t="s">
        <v>31</v>
      </c>
      <c r="B19" s="137">
        <f>'SUMMARY (2017)'!H31</f>
        <v>0</v>
      </c>
      <c r="C19" s="137">
        <f>'SUMMARY (2018)'!H31</f>
        <v>0</v>
      </c>
      <c r="D19" s="137">
        <f>'SUMMARY (2019)'!H31</f>
        <v>0</v>
      </c>
      <c r="E19" s="137">
        <f>'SUMMARY (2020)'!H31</f>
        <v>0</v>
      </c>
      <c r="F19" s="137">
        <f>'SUMMARY (2021)'!H31</f>
        <v>0</v>
      </c>
      <c r="G19" s="137">
        <f>'SUMMARY (2022)'!H31</f>
        <v>0</v>
      </c>
      <c r="H19" s="137">
        <f>'SUMMARY (2023)'!H31</f>
        <v>0</v>
      </c>
      <c r="I19" s="137">
        <f>'SUMMARY (2024)'!H31</f>
        <v>0</v>
      </c>
      <c r="J19" s="138">
        <f>'SUMMARY (2025)'!H31</f>
        <v>0</v>
      </c>
    </row>
    <row r="20" spans="1:10" s="115" customFormat="1" ht="24.75" customHeight="1">
      <c r="A20" s="118" t="s">
        <v>54</v>
      </c>
      <c r="B20" s="137">
        <f>'SUMMARY (2017)'!H32</f>
        <v>0</v>
      </c>
      <c r="C20" s="137">
        <f>'SUMMARY (2018)'!H32</f>
        <v>0</v>
      </c>
      <c r="D20" s="137">
        <f>'SUMMARY (2019)'!H32</f>
        <v>0</v>
      </c>
      <c r="E20" s="172">
        <f>'SUMMARY (2020)'!H32</f>
        <v>0</v>
      </c>
      <c r="F20" s="172">
        <f>'SUMMARY (2021)'!H32</f>
        <v>0</v>
      </c>
      <c r="G20" s="137">
        <f>'SUMMARY (2022)'!H32</f>
        <v>0</v>
      </c>
      <c r="H20" s="137">
        <f>'SUMMARY (2023)'!H32</f>
        <v>0</v>
      </c>
      <c r="I20" s="137">
        <f>'SUMMARY (2024)'!H32</f>
        <v>0</v>
      </c>
      <c r="J20" s="138">
        <f>'SUMMARY (2025)'!H32</f>
        <v>0</v>
      </c>
    </row>
    <row r="21" spans="1:10" s="115" customFormat="1" ht="24.75" customHeight="1">
      <c r="A21" s="118" t="s">
        <v>33</v>
      </c>
      <c r="B21" s="137">
        <f>'SUMMARY (2017)'!H33</f>
        <v>0</v>
      </c>
      <c r="C21" s="137">
        <f>'SUMMARY (2018)'!H33</f>
        <v>0</v>
      </c>
      <c r="D21" s="137">
        <f>'SUMMARY (2019)'!H33</f>
        <v>0</v>
      </c>
      <c r="E21" s="172">
        <f>'SUMMARY (2020)'!H33</f>
        <v>0</v>
      </c>
      <c r="F21" s="137">
        <f>'SUMMARY (2021)'!H33</f>
        <v>0</v>
      </c>
      <c r="G21" s="137">
        <f>'SUMMARY (2022)'!H33</f>
        <v>0</v>
      </c>
      <c r="H21" s="137">
        <f>'SUMMARY (2023)'!H33</f>
        <v>0</v>
      </c>
      <c r="I21" s="137">
        <f>'SUMMARY (2024)'!H33</f>
        <v>0</v>
      </c>
      <c r="J21" s="138">
        <f>'SUMMARY (2025)'!H33</f>
        <v>0</v>
      </c>
    </row>
    <row r="22" spans="1:10" s="115" customFormat="1" ht="24.75" customHeight="1">
      <c r="A22" s="118" t="s">
        <v>34</v>
      </c>
      <c r="B22" s="137">
        <f>'SUMMARY (2017)'!H34</f>
        <v>0</v>
      </c>
      <c r="C22" s="137">
        <f>'SUMMARY (2018)'!H34</f>
        <v>0</v>
      </c>
      <c r="D22" s="137">
        <f>'SUMMARY (2019)'!H34</f>
        <v>0</v>
      </c>
      <c r="E22" s="137">
        <f>'SUMMARY (2020)'!H34</f>
        <v>0</v>
      </c>
      <c r="F22" s="137">
        <f>'SUMMARY (2021)'!H34</f>
        <v>0</v>
      </c>
      <c r="G22" s="137">
        <f>'SUMMARY (2022)'!H34</f>
        <v>0</v>
      </c>
      <c r="H22" s="137">
        <f>'SUMMARY (2023)'!H34</f>
        <v>0</v>
      </c>
      <c r="I22" s="137">
        <f>'SUMMARY (2024)'!H34</f>
        <v>0</v>
      </c>
      <c r="J22" s="138">
        <f>'SUMMARY (2025)'!H34</f>
        <v>0</v>
      </c>
    </row>
    <row r="23" spans="1:10" s="115" customFormat="1" ht="24.75" customHeight="1">
      <c r="A23" s="118" t="s">
        <v>35</v>
      </c>
      <c r="B23" s="137">
        <f>'SUMMARY (2017)'!H35</f>
        <v>0</v>
      </c>
      <c r="C23" s="137">
        <f>'SUMMARY (2018)'!H35</f>
        <v>0</v>
      </c>
      <c r="D23" s="137">
        <f>'SUMMARY (2019)'!H35</f>
        <v>0</v>
      </c>
      <c r="E23" s="137">
        <f>'SUMMARY (2020)'!H35</f>
        <v>0</v>
      </c>
      <c r="F23" s="137">
        <f>'SUMMARY (2021)'!H35</f>
        <v>0</v>
      </c>
      <c r="G23" s="137">
        <f>'SUMMARY (2022)'!H35</f>
        <v>0</v>
      </c>
      <c r="H23" s="137">
        <f>'SUMMARY (2023)'!H35</f>
        <v>0</v>
      </c>
      <c r="I23" s="137">
        <f>'SUMMARY (2024)'!H35</f>
        <v>0</v>
      </c>
      <c r="J23" s="138">
        <f>'SUMMARY (2025)'!H35</f>
        <v>0</v>
      </c>
    </row>
    <row r="24" spans="1:10" s="115" customFormat="1" ht="24.75" customHeight="1">
      <c r="A24" s="118" t="s">
        <v>36</v>
      </c>
      <c r="B24" s="137">
        <f>'SUMMARY (2017)'!H36</f>
        <v>0</v>
      </c>
      <c r="C24" s="137">
        <f>'SUMMARY (2018)'!H36</f>
        <v>0</v>
      </c>
      <c r="D24" s="137">
        <f>'SUMMARY (2019)'!H36</f>
        <v>0</v>
      </c>
      <c r="E24" s="137">
        <f>'SUMMARY (2020)'!H36</f>
        <v>0</v>
      </c>
      <c r="F24" s="137">
        <f>'SUMMARY (2021)'!H36</f>
        <v>0</v>
      </c>
      <c r="G24" s="137">
        <f>'SUMMARY (2022)'!H36</f>
        <v>0</v>
      </c>
      <c r="H24" s="137">
        <f>'SUMMARY (2023)'!H36</f>
        <v>0</v>
      </c>
      <c r="I24" s="137">
        <f>'SUMMARY (2024)'!H36</f>
        <v>0</v>
      </c>
      <c r="J24" s="138">
        <f>'SUMMARY (2025)'!H36</f>
        <v>0</v>
      </c>
    </row>
    <row r="25" spans="1:10" s="115" customFormat="1" ht="24.75" customHeight="1">
      <c r="A25" s="165" t="s">
        <v>81</v>
      </c>
      <c r="B25" s="137">
        <f>'SUMMARY (2017)'!H37</f>
        <v>0</v>
      </c>
      <c r="C25" s="137">
        <f>'SUMMARY (2018)'!H37</f>
        <v>0</v>
      </c>
      <c r="D25" s="137">
        <f>'SUMMARY (2019)'!H37</f>
        <v>0</v>
      </c>
      <c r="E25" s="137">
        <f>'SUMMARY (2020)'!H37</f>
        <v>0</v>
      </c>
      <c r="F25" s="172">
        <f>'SUMMARY (2021)'!H37</f>
        <v>0</v>
      </c>
      <c r="G25" s="137">
        <f>'SUMMARY (2022)'!H37</f>
        <v>0</v>
      </c>
      <c r="H25" s="137">
        <f>'SUMMARY (2023)'!H37</f>
        <v>0</v>
      </c>
      <c r="I25" s="137">
        <f>'SUMMARY (2024)'!H37</f>
        <v>0</v>
      </c>
      <c r="J25" s="138">
        <f>'SUMMARY (2025)'!H37</f>
        <v>0</v>
      </c>
    </row>
    <row r="26" spans="1:10" s="115" customFormat="1" ht="24.75" customHeight="1">
      <c r="A26" s="165" t="s">
        <v>39</v>
      </c>
      <c r="B26" s="137">
        <f>'SUMMARY (2017)'!H38</f>
        <v>0</v>
      </c>
      <c r="C26" s="137">
        <f>'SUMMARY (2018)'!H38</f>
        <v>0</v>
      </c>
      <c r="D26" s="137">
        <f>'SUMMARY (2019)'!H38</f>
        <v>0</v>
      </c>
      <c r="E26" s="137">
        <f>'SUMMARY (2020)'!H38</f>
        <v>0</v>
      </c>
      <c r="F26" s="172">
        <f>'SUMMARY (2021)'!H38</f>
        <v>0</v>
      </c>
      <c r="G26" s="137">
        <f>'SUMMARY (2022)'!H38</f>
        <v>0</v>
      </c>
      <c r="H26" s="137">
        <f>'SUMMARY (2023)'!H38</f>
        <v>0</v>
      </c>
      <c r="I26" s="137">
        <f>'SUMMARY (2024)'!H38</f>
        <v>0</v>
      </c>
      <c r="J26" s="138">
        <f>'SUMMARY (2025)'!H38</f>
        <v>0</v>
      </c>
    </row>
    <row r="27" spans="1:10" s="115" customFormat="1" ht="24.75" customHeight="1" thickBot="1">
      <c r="A27" s="119" t="s">
        <v>76</v>
      </c>
      <c r="B27" s="139">
        <f>'SUMMARY (2017)'!H39</f>
        <v>0</v>
      </c>
      <c r="C27" s="139">
        <f>'SUMMARY (2018)'!H39</f>
        <v>0</v>
      </c>
      <c r="D27" s="139">
        <f>'SUMMARY (2019)'!H39</f>
        <v>0</v>
      </c>
      <c r="E27" s="139">
        <f>'SUMMARY (2020)'!H39</f>
        <v>0</v>
      </c>
      <c r="F27" s="139">
        <f>'SUMMARY (2021)'!H39</f>
        <v>0</v>
      </c>
      <c r="G27" s="139">
        <f>'SUMMARY (2022)'!H39</f>
        <v>0</v>
      </c>
      <c r="H27" s="139">
        <f>'SUMMARY (2023)'!H39</f>
        <v>0</v>
      </c>
      <c r="I27" s="139">
        <f>'SUMMARY (2024)'!H39</f>
        <v>0</v>
      </c>
      <c r="J27" s="174">
        <f>'SUMMARY (2025)'!H39</f>
        <v>0</v>
      </c>
    </row>
  </sheetData>
  <sheetProtection algorithmName="SHA-512" hashValue="z53hJ6ChsKsxl+LIQHHvA6zxasYsb2JhmjXI4n8HSZrXg1RAXhv5BChtqBkZqR+G6qSIW/So/mcmuLsg8UDuUw==" saltValue="023MT2qCQstcd0baojmdrA==" spinCount="100000" sheet="1" objects="1" scenarios="1"/>
  <pageMargins left="0.7" right="0.7" top="0.75" bottom="0.75" header="0.3" footer="0.3"/>
  <pageSetup paperSize="9" scale="6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2:X586"/>
  <sheetViews>
    <sheetView showGridLines="0" zoomScale="85" zoomScaleNormal="85" workbookViewId="0">
      <selection activeCell="A16" sqref="A16"/>
    </sheetView>
  </sheetViews>
  <sheetFormatPr defaultRowHeight="15"/>
  <cols>
    <col min="1" max="1" width="1.85546875" customWidth="1"/>
    <col min="2" max="2" width="37.42578125" style="1" customWidth="1"/>
    <col min="3" max="12" width="13" style="6" customWidth="1"/>
    <col min="13" max="14" width="13" style="2" customWidth="1"/>
    <col min="15" max="23" width="13" style="4" customWidth="1"/>
    <col min="24" max="24" width="13" customWidth="1"/>
  </cols>
  <sheetData>
    <row r="2" spans="2:23" ht="31.5">
      <c r="B2" s="102" t="s">
        <v>93</v>
      </c>
      <c r="W2"/>
    </row>
    <row r="3" spans="2:23">
      <c r="B3"/>
      <c r="C3" s="1"/>
      <c r="D3" s="1"/>
      <c r="W3"/>
    </row>
    <row r="4" spans="2:23" ht="15.75">
      <c r="B4" s="136" t="s">
        <v>94</v>
      </c>
      <c r="C4" s="1"/>
      <c r="D4" s="1"/>
      <c r="W4"/>
    </row>
    <row r="5" spans="2:23" ht="15.75" customHeight="1">
      <c r="B5" s="315" t="s">
        <v>95</v>
      </c>
      <c r="C5" s="315"/>
      <c r="D5" s="315"/>
      <c r="E5" s="315"/>
      <c r="F5" s="315"/>
      <c r="G5" s="315"/>
      <c r="H5" s="315"/>
      <c r="I5" s="315"/>
      <c r="J5" s="315"/>
      <c r="K5" s="315"/>
      <c r="L5" s="315"/>
      <c r="M5" s="315"/>
      <c r="N5" s="315"/>
      <c r="P5"/>
      <c r="Q5"/>
      <c r="R5"/>
      <c r="S5"/>
      <c r="T5"/>
      <c r="U5"/>
      <c r="V5"/>
      <c r="W5"/>
    </row>
    <row r="6" spans="2:23" ht="15.75" customHeight="1">
      <c r="B6" s="315"/>
      <c r="C6" s="315"/>
      <c r="D6" s="315"/>
      <c r="E6" s="315"/>
      <c r="F6" s="315"/>
      <c r="G6" s="315"/>
      <c r="H6" s="315"/>
      <c r="I6" s="315"/>
      <c r="J6" s="315"/>
      <c r="K6" s="315"/>
      <c r="L6" s="315"/>
      <c r="M6" s="315"/>
      <c r="N6" s="315"/>
      <c r="P6"/>
      <c r="Q6"/>
      <c r="R6"/>
      <c r="S6"/>
      <c r="T6"/>
      <c r="U6"/>
      <c r="V6"/>
      <c r="W6"/>
    </row>
    <row r="7" spans="2:23" ht="15.75" customHeight="1">
      <c r="B7" s="315"/>
      <c r="C7" s="315"/>
      <c r="D7" s="315"/>
      <c r="E7" s="315"/>
      <c r="F7" s="315"/>
      <c r="G7" s="315"/>
      <c r="H7" s="315"/>
      <c r="I7" s="315"/>
      <c r="J7" s="315"/>
      <c r="K7" s="315"/>
      <c r="L7" s="315"/>
      <c r="M7" s="315"/>
      <c r="N7" s="315"/>
      <c r="P7"/>
      <c r="Q7"/>
      <c r="R7"/>
      <c r="S7"/>
      <c r="T7"/>
      <c r="U7"/>
      <c r="V7"/>
      <c r="W7"/>
    </row>
    <row r="8" spans="2:23" ht="15.75" customHeight="1">
      <c r="B8" s="315"/>
      <c r="C8" s="315"/>
      <c r="D8" s="315"/>
      <c r="E8" s="315"/>
      <c r="F8" s="315"/>
      <c r="G8" s="315"/>
      <c r="H8" s="315"/>
      <c r="I8" s="315"/>
      <c r="J8" s="315"/>
      <c r="K8" s="315"/>
      <c r="L8" s="315"/>
      <c r="M8" s="315"/>
      <c r="N8" s="315"/>
      <c r="P8"/>
      <c r="Q8"/>
      <c r="R8"/>
      <c r="S8"/>
      <c r="T8"/>
      <c r="U8"/>
      <c r="V8"/>
      <c r="W8"/>
    </row>
    <row r="9" spans="2:23" ht="12" customHeight="1">
      <c r="B9" s="315"/>
      <c r="C9" s="315"/>
      <c r="D9" s="315"/>
      <c r="E9" s="315"/>
      <c r="F9" s="315"/>
      <c r="G9" s="315"/>
      <c r="H9" s="315"/>
      <c r="I9" s="315"/>
      <c r="J9" s="315"/>
      <c r="K9" s="315"/>
      <c r="L9" s="315"/>
      <c r="M9" s="315"/>
      <c r="N9" s="315"/>
      <c r="P9"/>
      <c r="Q9"/>
      <c r="R9"/>
      <c r="S9"/>
      <c r="T9"/>
      <c r="U9"/>
      <c r="V9"/>
      <c r="W9"/>
    </row>
    <row r="10" spans="2:23" ht="15.75" customHeight="1">
      <c r="B10" s="103"/>
      <c r="C10" s="103"/>
      <c r="D10" s="103"/>
      <c r="E10" s="103"/>
      <c r="F10" s="103"/>
      <c r="G10" s="103"/>
      <c r="H10" s="103"/>
      <c r="I10" s="103"/>
      <c r="J10" s="103"/>
      <c r="K10" s="103"/>
      <c r="L10" s="103"/>
      <c r="M10" s="103"/>
      <c r="N10"/>
      <c r="P10"/>
      <c r="Q10"/>
      <c r="R10"/>
      <c r="S10"/>
      <c r="T10"/>
      <c r="U10"/>
      <c r="V10"/>
      <c r="W10"/>
    </row>
    <row r="11" spans="2:23" ht="15.75" customHeight="1">
      <c r="B11" s="140"/>
      <c r="C11" s="355">
        <v>2017</v>
      </c>
      <c r="D11" s="356"/>
      <c r="E11" s="357"/>
      <c r="F11" s="343">
        <v>2018</v>
      </c>
      <c r="G11" s="344"/>
      <c r="H11" s="345"/>
      <c r="I11" s="343">
        <v>2019</v>
      </c>
      <c r="J11" s="344"/>
      <c r="K11" s="345"/>
      <c r="L11" s="343">
        <v>2020</v>
      </c>
      <c r="M11" s="344"/>
      <c r="N11" s="345"/>
      <c r="O11" s="343">
        <v>2021</v>
      </c>
      <c r="P11" s="344"/>
      <c r="Q11" s="345"/>
      <c r="R11" s="343" t="s">
        <v>96</v>
      </c>
      <c r="S11" s="344"/>
      <c r="T11" s="345"/>
      <c r="U11"/>
      <c r="V11"/>
      <c r="W11"/>
    </row>
    <row r="12" spans="2:23" ht="37.5" customHeight="1">
      <c r="B12" s="186" t="s">
        <v>97</v>
      </c>
      <c r="C12" s="187" t="s">
        <v>98</v>
      </c>
      <c r="D12" s="187" t="s">
        <v>99</v>
      </c>
      <c r="E12" s="188" t="s">
        <v>100</v>
      </c>
      <c r="F12" s="187" t="s">
        <v>98</v>
      </c>
      <c r="G12" s="187" t="s">
        <v>99</v>
      </c>
      <c r="H12" s="188" t="s">
        <v>100</v>
      </c>
      <c r="I12" s="187" t="s">
        <v>98</v>
      </c>
      <c r="J12" s="187" t="s">
        <v>99</v>
      </c>
      <c r="K12" s="188" t="s">
        <v>100</v>
      </c>
      <c r="L12" s="187" t="s">
        <v>98</v>
      </c>
      <c r="M12" s="187" t="s">
        <v>99</v>
      </c>
      <c r="N12" s="188" t="s">
        <v>100</v>
      </c>
      <c r="O12" s="187" t="s">
        <v>98</v>
      </c>
      <c r="P12" s="187" t="s">
        <v>99</v>
      </c>
      <c r="Q12" s="188" t="s">
        <v>100</v>
      </c>
      <c r="R12" s="187" t="s">
        <v>98</v>
      </c>
      <c r="S12" s="187" t="s">
        <v>99</v>
      </c>
      <c r="T12" s="188" t="s">
        <v>100</v>
      </c>
      <c r="U12"/>
      <c r="V12"/>
      <c r="W12"/>
    </row>
    <row r="13" spans="2:23" ht="15.75">
      <c r="B13" s="57" t="s">
        <v>101</v>
      </c>
      <c r="C13" s="180">
        <v>0.23033000000000001</v>
      </c>
      <c r="D13" s="181"/>
      <c r="E13" s="42"/>
      <c r="F13" s="180">
        <v>0.23059026260439</v>
      </c>
      <c r="G13" s="181"/>
      <c r="H13" s="42"/>
      <c r="I13" s="147">
        <v>0.23059026260439</v>
      </c>
      <c r="J13" s="169"/>
      <c r="K13" s="42"/>
      <c r="L13" s="147">
        <v>0.23059026260439</v>
      </c>
      <c r="M13" s="169"/>
      <c r="N13" s="183"/>
      <c r="O13" s="147">
        <v>0.23059026260439</v>
      </c>
      <c r="P13" s="169"/>
      <c r="Q13" s="183"/>
      <c r="R13" s="147">
        <v>0.23059026260439</v>
      </c>
      <c r="S13" s="169"/>
      <c r="T13" s="183"/>
      <c r="U13"/>
      <c r="V13"/>
      <c r="W13"/>
    </row>
    <row r="14" spans="2:23" ht="15.75">
      <c r="B14" s="57" t="s">
        <v>51</v>
      </c>
      <c r="C14" s="169"/>
      <c r="D14" s="148">
        <v>2.9535100000000001</v>
      </c>
      <c r="E14" s="42"/>
      <c r="F14" s="169"/>
      <c r="G14" s="148">
        <v>2.9704899999999999</v>
      </c>
      <c r="H14" s="42"/>
      <c r="I14" s="169"/>
      <c r="J14" s="148">
        <v>2.7582100000000001</v>
      </c>
      <c r="K14" s="42"/>
      <c r="L14" s="169"/>
      <c r="M14" s="148">
        <v>2.7577600000000002</v>
      </c>
      <c r="N14" s="183"/>
      <c r="O14" s="169"/>
      <c r="P14" s="148">
        <v>2.7585700000000002</v>
      </c>
      <c r="Q14" s="183"/>
      <c r="R14" s="169"/>
      <c r="S14" s="148">
        <v>2.7585700000000002</v>
      </c>
      <c r="T14" s="183"/>
      <c r="U14"/>
      <c r="V14"/>
      <c r="W14"/>
    </row>
    <row r="15" spans="2:23" ht="15.75">
      <c r="B15" s="57" t="s">
        <v>36</v>
      </c>
      <c r="C15" s="169"/>
      <c r="D15" s="148">
        <v>2.6719300000000001</v>
      </c>
      <c r="E15" s="42"/>
      <c r="F15" s="169"/>
      <c r="G15" s="148">
        <v>2.6877900000000001</v>
      </c>
      <c r="H15" s="42"/>
      <c r="I15" s="169"/>
      <c r="J15" s="148">
        <v>2.6869700000000001</v>
      </c>
      <c r="K15" s="42"/>
      <c r="L15" s="169"/>
      <c r="M15" s="148">
        <v>2.6878700000000002</v>
      </c>
      <c r="N15" s="183"/>
      <c r="O15" s="169"/>
      <c r="P15" s="148">
        <v>2.70553</v>
      </c>
      <c r="Q15" s="183"/>
      <c r="R15" s="169"/>
      <c r="S15" s="148">
        <v>2.6987999999999999</v>
      </c>
      <c r="T15" s="183"/>
      <c r="U15"/>
      <c r="V15"/>
      <c r="W15"/>
    </row>
    <row r="16" spans="2:23" ht="32.25">
      <c r="B16" s="57" t="s">
        <v>102</v>
      </c>
      <c r="C16" s="169"/>
      <c r="D16" s="148">
        <v>2.001E-2</v>
      </c>
      <c r="E16" s="42"/>
      <c r="F16" s="169"/>
      <c r="G16" s="303">
        <v>3.4599999999999999E-2</v>
      </c>
      <c r="H16" s="42"/>
      <c r="I16" s="169"/>
      <c r="J16" s="302">
        <v>3.1780000000000003E-2</v>
      </c>
      <c r="K16" s="42"/>
      <c r="L16" s="169"/>
      <c r="M16" s="301">
        <v>0.1658</v>
      </c>
      <c r="N16" s="183"/>
      <c r="O16" s="169"/>
      <c r="P16" s="302">
        <v>3.5580000000000001E-2</v>
      </c>
      <c r="Q16" s="183"/>
      <c r="R16" s="169"/>
      <c r="S16" s="302">
        <v>3.5580000000000001E-2</v>
      </c>
      <c r="T16" s="183"/>
      <c r="U16"/>
      <c r="V16"/>
      <c r="W16"/>
    </row>
    <row r="17" spans="2:24" ht="15.75">
      <c r="B17" s="57" t="s">
        <v>103</v>
      </c>
      <c r="C17" s="169"/>
      <c r="D17" s="147">
        <v>2.53233</v>
      </c>
      <c r="E17" s="42"/>
      <c r="F17" s="169"/>
      <c r="G17" s="147">
        <v>2.53627</v>
      </c>
      <c r="H17" s="42"/>
      <c r="I17" s="169"/>
      <c r="J17" s="147">
        <v>2.5404200000000001</v>
      </c>
      <c r="K17" s="42"/>
      <c r="L17" s="169"/>
      <c r="M17" s="147">
        <v>2.5403899999999999</v>
      </c>
      <c r="N17" s="184"/>
      <c r="O17" s="169"/>
      <c r="P17" s="147">
        <v>2.5401400000000001</v>
      </c>
      <c r="Q17" s="184"/>
      <c r="R17" s="169"/>
      <c r="S17" s="147">
        <v>2.54013</v>
      </c>
      <c r="T17" s="184"/>
      <c r="U17"/>
      <c r="V17"/>
      <c r="W17"/>
    </row>
    <row r="18" spans="2:24" ht="15.75">
      <c r="B18" s="57" t="s">
        <v>35</v>
      </c>
      <c r="C18" s="169"/>
      <c r="D18" s="148">
        <v>2.3007499999999999</v>
      </c>
      <c r="E18" s="42"/>
      <c r="F18" s="169"/>
      <c r="G18" s="148">
        <v>2.30531</v>
      </c>
      <c r="H18" s="42"/>
      <c r="I18" s="169"/>
      <c r="J18" s="148">
        <v>2.3149500000000001</v>
      </c>
      <c r="K18" s="42"/>
      <c r="L18" s="169"/>
      <c r="M18" s="148">
        <v>2.31467</v>
      </c>
      <c r="N18" s="183"/>
      <c r="O18" s="169"/>
      <c r="P18" s="148">
        <v>2.33969</v>
      </c>
      <c r="Q18" s="183"/>
      <c r="R18" s="169"/>
      <c r="S18" s="148">
        <v>2.3397000000000001</v>
      </c>
      <c r="T18" s="183"/>
      <c r="U18"/>
      <c r="V18"/>
      <c r="W18"/>
    </row>
    <row r="19" spans="2:24" ht="15.75">
      <c r="B19" s="57" t="s">
        <v>39</v>
      </c>
      <c r="C19" s="169"/>
      <c r="D19" s="169"/>
      <c r="E19" s="182">
        <f>2.86196</f>
        <v>2.8619599999999998</v>
      </c>
      <c r="F19" s="169"/>
      <c r="G19" s="169"/>
      <c r="H19" s="182">
        <f>2881.65/1000</f>
        <v>2.88165</v>
      </c>
      <c r="I19" s="169"/>
      <c r="J19" s="169"/>
      <c r="K19" s="148">
        <f>2744.72/1000</f>
        <v>2.7447199999999996</v>
      </c>
      <c r="L19" s="42"/>
      <c r="M19" s="169"/>
      <c r="N19" s="148">
        <f>2883.26/1000</f>
        <v>2.8832600000000004</v>
      </c>
      <c r="O19" s="42"/>
      <c r="P19" s="169"/>
      <c r="Q19" s="148">
        <f>2883.26/1000</f>
        <v>2.8832600000000004</v>
      </c>
      <c r="R19" s="42"/>
      <c r="S19" s="169"/>
      <c r="T19" s="148">
        <f>2883.26/1000</f>
        <v>2.8832600000000004</v>
      </c>
      <c r="U19"/>
      <c r="V19"/>
      <c r="W19"/>
    </row>
    <row r="20" spans="2:24" ht="31.5">
      <c r="B20" s="57" t="s">
        <v>104</v>
      </c>
      <c r="C20" s="185">
        <v>5.8898976712906399E-2</v>
      </c>
      <c r="D20" s="169"/>
      <c r="E20" s="42"/>
      <c r="F20" s="185">
        <v>5.8898976712906399E-2</v>
      </c>
      <c r="G20" s="169"/>
      <c r="H20" s="42"/>
      <c r="I20" s="185">
        <v>5.37500623047968E-2</v>
      </c>
      <c r="J20" s="169"/>
      <c r="K20" s="42"/>
      <c r="L20" s="185">
        <v>4.7760241475663802E-2</v>
      </c>
      <c r="M20" s="169"/>
      <c r="N20" s="42"/>
      <c r="O20" s="185">
        <v>4.3285144442112802E-2</v>
      </c>
      <c r="P20" s="169"/>
      <c r="Q20" s="42"/>
      <c r="R20" s="185">
        <v>4.4127949315144618E-2</v>
      </c>
      <c r="S20" s="169"/>
      <c r="T20" s="42"/>
      <c r="U20"/>
      <c r="V20"/>
      <c r="W20"/>
    </row>
    <row r="21" spans="2:24" ht="15.75">
      <c r="B21" s="144"/>
      <c r="C21" s="145"/>
      <c r="D21" s="145"/>
      <c r="E21" s="146"/>
      <c r="F21" s="146"/>
      <c r="G21" s="146"/>
      <c r="I21"/>
      <c r="J21" s="143"/>
      <c r="K21" s="141"/>
      <c r="L21" s="142"/>
      <c r="M21" s="143"/>
      <c r="N21" s="143"/>
      <c r="O21" s="156"/>
      <c r="P21" s="60"/>
      <c r="Q21" s="60"/>
      <c r="R21" s="60"/>
      <c r="S21" s="58"/>
      <c r="T21" s="58"/>
      <c r="U21"/>
      <c r="V21"/>
      <c r="W21"/>
    </row>
    <row r="22" spans="2:24" ht="15.75">
      <c r="B22" s="144"/>
      <c r="C22" s="145"/>
      <c r="D22" s="145"/>
      <c r="E22" s="146"/>
      <c r="F22" s="146"/>
      <c r="G22" s="146"/>
      <c r="I22"/>
      <c r="J22"/>
      <c r="K22" s="141"/>
      <c r="L22" s="142"/>
      <c r="M22" s="143"/>
      <c r="N22" s="143"/>
      <c r="O22" s="59"/>
      <c r="P22" s="60"/>
      <c r="Q22" s="60"/>
      <c r="R22" s="60"/>
      <c r="S22" s="58"/>
      <c r="T22" s="58"/>
      <c r="U22"/>
      <c r="V22"/>
      <c r="W22"/>
    </row>
    <row r="23" spans="2:24" ht="15.75">
      <c r="B23" s="144"/>
      <c r="C23" s="145"/>
      <c r="D23" s="145"/>
      <c r="E23" s="146"/>
      <c r="F23" s="146"/>
      <c r="G23" s="146"/>
      <c r="I23"/>
      <c r="J23"/>
      <c r="K23" s="141"/>
      <c r="L23" s="142"/>
      <c r="M23" s="143"/>
      <c r="N23" s="143"/>
      <c r="O23" s="59"/>
      <c r="P23" s="60"/>
      <c r="Q23" s="60"/>
      <c r="R23" s="60"/>
      <c r="S23" s="58"/>
      <c r="T23" s="58"/>
      <c r="U23"/>
      <c r="V23"/>
      <c r="W23"/>
    </row>
    <row r="24" spans="2:24" ht="15.75">
      <c r="B24" s="136" t="s">
        <v>105</v>
      </c>
      <c r="C24"/>
      <c r="D24"/>
      <c r="E24"/>
      <c r="F24"/>
      <c r="G24"/>
      <c r="H24"/>
      <c r="I24"/>
      <c r="J24"/>
      <c r="K24"/>
      <c r="L24"/>
      <c r="M24"/>
      <c r="N24"/>
      <c r="O24"/>
      <c r="P24"/>
      <c r="Q24"/>
      <c r="R24"/>
      <c r="S24"/>
      <c r="T24"/>
      <c r="U24"/>
      <c r="V24"/>
      <c r="W24"/>
    </row>
    <row r="25" spans="2:24" ht="15" customHeight="1">
      <c r="B25" s="347" t="s">
        <v>106</v>
      </c>
      <c r="C25" s="347"/>
      <c r="D25" s="347"/>
      <c r="E25" s="347"/>
      <c r="F25" s="347"/>
      <c r="G25" s="347"/>
      <c r="H25" s="347"/>
      <c r="I25" s="347"/>
      <c r="J25" s="347"/>
      <c r="K25" s="347"/>
      <c r="L25" s="347"/>
      <c r="M25"/>
      <c r="N25"/>
      <c r="O25"/>
      <c r="P25"/>
      <c r="Q25"/>
      <c r="R25"/>
      <c r="S25"/>
      <c r="T25"/>
      <c r="U25"/>
      <c r="V25"/>
      <c r="W25"/>
    </row>
    <row r="26" spans="2:24">
      <c r="B26" s="347"/>
      <c r="C26" s="347"/>
      <c r="D26" s="347"/>
      <c r="E26" s="347"/>
      <c r="F26" s="347"/>
      <c r="G26" s="347"/>
      <c r="H26" s="347"/>
      <c r="I26" s="347"/>
      <c r="J26" s="347"/>
      <c r="K26" s="347"/>
      <c r="L26" s="347"/>
      <c r="M26"/>
      <c r="N26"/>
      <c r="O26"/>
      <c r="P26"/>
      <c r="Q26"/>
      <c r="R26"/>
      <c r="S26"/>
      <c r="T26"/>
      <c r="U26"/>
      <c r="V26"/>
      <c r="W26"/>
    </row>
    <row r="27" spans="2:24">
      <c r="B27" s="347"/>
      <c r="C27" s="347"/>
      <c r="D27" s="347"/>
      <c r="E27" s="347"/>
      <c r="F27" s="347"/>
      <c r="G27" s="347"/>
      <c r="H27" s="347"/>
      <c r="I27" s="347"/>
      <c r="J27" s="347"/>
      <c r="K27" s="347"/>
      <c r="L27" s="347"/>
      <c r="M27"/>
      <c r="N27"/>
      <c r="O27"/>
      <c r="P27"/>
      <c r="Q27"/>
      <c r="R27"/>
      <c r="S27"/>
      <c r="T27"/>
      <c r="U27"/>
      <c r="V27"/>
      <c r="W27"/>
    </row>
    <row r="28" spans="2:24">
      <c r="D28" s="13"/>
    </row>
    <row r="29" spans="2:24">
      <c r="B29" s="351" t="s">
        <v>63</v>
      </c>
      <c r="C29" s="349" t="s">
        <v>107</v>
      </c>
      <c r="D29" s="349"/>
      <c r="E29" s="349"/>
      <c r="F29" s="349"/>
      <c r="G29" s="349"/>
      <c r="H29" s="349"/>
      <c r="I29" s="349"/>
      <c r="J29" s="349"/>
      <c r="K29" s="349"/>
      <c r="O29" s="350" t="s">
        <v>108</v>
      </c>
      <c r="P29" s="350"/>
      <c r="Q29" s="350"/>
      <c r="R29" s="350"/>
      <c r="S29" s="350"/>
      <c r="T29" s="350"/>
      <c r="U29" s="350"/>
      <c r="V29" s="350"/>
      <c r="W29" s="350"/>
    </row>
    <row r="30" spans="2:24">
      <c r="B30" s="353"/>
      <c r="C30" s="175" t="s">
        <v>31</v>
      </c>
      <c r="D30" s="10" t="s">
        <v>54</v>
      </c>
      <c r="E30" s="153" t="s">
        <v>51</v>
      </c>
      <c r="F30" s="176" t="s">
        <v>75</v>
      </c>
      <c r="G30" s="154" t="s">
        <v>109</v>
      </c>
      <c r="H30" s="155" t="s">
        <v>35</v>
      </c>
      <c r="I30" s="178" t="s">
        <v>36</v>
      </c>
      <c r="J30" s="149" t="s">
        <v>81</v>
      </c>
      <c r="K30" s="177" t="s">
        <v>37</v>
      </c>
      <c r="L30" s="190" t="s">
        <v>68</v>
      </c>
      <c r="M30" s="50" t="s">
        <v>110</v>
      </c>
      <c r="N30" s="3"/>
      <c r="O30" s="175" t="s">
        <v>31</v>
      </c>
      <c r="P30" s="10" t="s">
        <v>54</v>
      </c>
      <c r="Q30" s="153" t="s">
        <v>51</v>
      </c>
      <c r="R30" s="176" t="s">
        <v>75</v>
      </c>
      <c r="S30" s="154" t="s">
        <v>109</v>
      </c>
      <c r="T30" s="155" t="s">
        <v>35</v>
      </c>
      <c r="U30" s="178" t="s">
        <v>36</v>
      </c>
      <c r="V30" s="149" t="s">
        <v>81</v>
      </c>
      <c r="W30" s="177" t="s">
        <v>37</v>
      </c>
      <c r="X30" s="190" t="s">
        <v>68</v>
      </c>
    </row>
    <row r="31" spans="2:24">
      <c r="B31" s="105">
        <v>42736</v>
      </c>
      <c r="C31" s="9">
        <f>'INPUT (Site #1)'!C15*'Calculations - to be hidden'!$F$20</f>
        <v>0</v>
      </c>
      <c r="D31" s="179">
        <f>'INPUT (Site #1)'!E15*'Calculations - to be hidden'!$F$13</f>
        <v>0</v>
      </c>
      <c r="E31" s="9">
        <f>'INPUT (Site #1)'!G15*$G$14</f>
        <v>0</v>
      </c>
      <c r="F31" s="179">
        <f>'INPUT (Site #1)'!S15*$H$19</f>
        <v>0</v>
      </c>
      <c r="G31" s="9">
        <f>'INPUT (Site #1)'!I15*$G$17</f>
        <v>0</v>
      </c>
      <c r="H31" s="179">
        <f>'INPUT (Site #1)'!K15*'Calculations - to be hidden'!$G$18</f>
        <v>0</v>
      </c>
      <c r="I31" s="7">
        <f>'INPUT (Site #1)'!M15*'Calculations - to be hidden'!$G$15</f>
        <v>0</v>
      </c>
      <c r="J31" s="179">
        <f>'INPUT (Site #1)'!Q15*G16</f>
        <v>0</v>
      </c>
      <c r="K31" s="9">
        <f>'INPUT (Site #1)'!O15</f>
        <v>0</v>
      </c>
      <c r="L31" s="179">
        <f>SUM(C31:K31)</f>
        <v>0</v>
      </c>
      <c r="M31" s="50">
        <v>1</v>
      </c>
      <c r="N31" s="105">
        <v>42736</v>
      </c>
      <c r="O31" s="8">
        <f>'INPUT (Site #1)'!D15</f>
        <v>0</v>
      </c>
      <c r="P31" s="14">
        <f>'INPUT (Site #1)'!F15</f>
        <v>0</v>
      </c>
      <c r="Q31" s="8">
        <f>'INPUT (Site #1)'!H15</f>
        <v>0</v>
      </c>
      <c r="R31" s="14">
        <f>'INPUT (Site #1)'!T15</f>
        <v>0</v>
      </c>
      <c r="S31" s="8">
        <f>'INPUT (Site #1)'!J15</f>
        <v>0</v>
      </c>
      <c r="T31" s="14">
        <f>'INPUT (Site #1)'!L15</f>
        <v>0</v>
      </c>
      <c r="U31" s="8">
        <f>'INPUT (Site #1)'!N15</f>
        <v>0</v>
      </c>
      <c r="V31" s="14">
        <f>'INPUT (Site #1)'!R15</f>
        <v>0</v>
      </c>
      <c r="W31" s="14">
        <f>'INPUT (Site #1)'!P15</f>
        <v>0</v>
      </c>
      <c r="X31" s="166">
        <f t="shared" ref="X31:X94" si="0">SUM(O31:W31)</f>
        <v>0</v>
      </c>
    </row>
    <row r="32" spans="2:24">
      <c r="B32" s="105">
        <v>42767</v>
      </c>
      <c r="C32" s="9">
        <f>'INPUT (Site #1)'!C16*'Calculations - to be hidden'!$F$20</f>
        <v>0</v>
      </c>
      <c r="D32" s="179">
        <f>'INPUT (Site #1)'!E16*'Calculations - to be hidden'!$F$13</f>
        <v>0</v>
      </c>
      <c r="E32" s="9">
        <f>'INPUT (Site #1)'!G16*$G$14</f>
        <v>0</v>
      </c>
      <c r="F32" s="179">
        <f>'INPUT (Site #1)'!S16*$H$19</f>
        <v>0</v>
      </c>
      <c r="G32" s="9">
        <f>'INPUT (Site #1)'!I16*$G$17</f>
        <v>0</v>
      </c>
      <c r="H32" s="179">
        <f>'INPUT (Site #1)'!K16*'Calculations - to be hidden'!$G$18</f>
        <v>0</v>
      </c>
      <c r="I32" s="7">
        <f>'INPUT (Site #1)'!M16*'Calculations - to be hidden'!$G$15</f>
        <v>0</v>
      </c>
      <c r="J32" s="179">
        <f>'INPUT (Site #1)'!Q16*$G$16</f>
        <v>0</v>
      </c>
      <c r="K32" s="9">
        <f>'INPUT (Site #1)'!O16</f>
        <v>0</v>
      </c>
      <c r="L32" s="179">
        <f t="shared" ref="L32:L95" si="1">SUM(C32:K32)</f>
        <v>0</v>
      </c>
      <c r="M32" s="50">
        <v>2</v>
      </c>
      <c r="N32" s="105">
        <v>42767</v>
      </c>
      <c r="O32" s="8">
        <f>'INPUT (Site #1)'!D16</f>
        <v>0</v>
      </c>
      <c r="P32" s="14">
        <f>'INPUT (Site #1)'!F16</f>
        <v>0</v>
      </c>
      <c r="Q32" s="8">
        <f>'INPUT (Site #1)'!H16</f>
        <v>0</v>
      </c>
      <c r="R32" s="14">
        <f>'INPUT (Site #1)'!T16</f>
        <v>0</v>
      </c>
      <c r="S32" s="8">
        <f>'INPUT (Site #1)'!J16</f>
        <v>0</v>
      </c>
      <c r="T32" s="14">
        <f>'INPUT (Site #1)'!L16</f>
        <v>0</v>
      </c>
      <c r="U32" s="8">
        <f>'INPUT (Site #1)'!N16</f>
        <v>0</v>
      </c>
      <c r="V32" s="14">
        <f>'INPUT (Site #1)'!R16</f>
        <v>0</v>
      </c>
      <c r="W32" s="14">
        <f>'INPUT (Site #1)'!P16</f>
        <v>0</v>
      </c>
      <c r="X32" s="166">
        <f t="shared" si="0"/>
        <v>0</v>
      </c>
    </row>
    <row r="33" spans="2:24">
      <c r="B33" s="105">
        <v>42795</v>
      </c>
      <c r="C33" s="9">
        <f>'INPUT (Site #1)'!C17*'Calculations - to be hidden'!$F$20</f>
        <v>0</v>
      </c>
      <c r="D33" s="179">
        <f>'INPUT (Site #1)'!E17*'Calculations - to be hidden'!$F$13</f>
        <v>0</v>
      </c>
      <c r="E33" s="9">
        <f>'INPUT (Site #1)'!G17*$G$14</f>
        <v>0</v>
      </c>
      <c r="F33" s="179">
        <f>'INPUT (Site #1)'!S17*$H$19</f>
        <v>0</v>
      </c>
      <c r="G33" s="9">
        <f>'INPUT (Site #1)'!I17*$G$17</f>
        <v>0</v>
      </c>
      <c r="H33" s="179">
        <f>'INPUT (Site #1)'!K17*'Calculations - to be hidden'!$G$18</f>
        <v>0</v>
      </c>
      <c r="I33" s="7">
        <f>'INPUT (Site #1)'!M17*'Calculations - to be hidden'!$G$15</f>
        <v>0</v>
      </c>
      <c r="J33" s="179">
        <f>'INPUT (Site #1)'!Q17*$G$16</f>
        <v>0</v>
      </c>
      <c r="K33" s="9">
        <f>'INPUT (Site #1)'!O17</f>
        <v>0</v>
      </c>
      <c r="L33" s="179">
        <f t="shared" si="1"/>
        <v>0</v>
      </c>
      <c r="M33" s="50">
        <v>3</v>
      </c>
      <c r="N33" s="105">
        <v>42795</v>
      </c>
      <c r="O33" s="8">
        <f>'INPUT (Site #1)'!D17</f>
        <v>0</v>
      </c>
      <c r="P33" s="14">
        <f>'INPUT (Site #1)'!F17</f>
        <v>0</v>
      </c>
      <c r="Q33" s="8">
        <f>'INPUT (Site #1)'!H17</f>
        <v>0</v>
      </c>
      <c r="R33" s="14">
        <f>'INPUT (Site #1)'!T17</f>
        <v>0</v>
      </c>
      <c r="S33" s="8">
        <f>'INPUT (Site #1)'!J17</f>
        <v>0</v>
      </c>
      <c r="T33" s="14">
        <f>'INPUT (Site #1)'!L17</f>
        <v>0</v>
      </c>
      <c r="U33" s="8">
        <f>'INPUT (Site #1)'!N17</f>
        <v>0</v>
      </c>
      <c r="V33" s="14">
        <f>'INPUT (Site #1)'!R17</f>
        <v>0</v>
      </c>
      <c r="W33" s="14">
        <f>'INPUT (Site #1)'!P17</f>
        <v>0</v>
      </c>
      <c r="X33" s="166">
        <f t="shared" si="0"/>
        <v>0</v>
      </c>
    </row>
    <row r="34" spans="2:24">
      <c r="B34" s="105">
        <v>42826</v>
      </c>
      <c r="C34" s="9">
        <f>'INPUT (Site #1)'!C18*'Calculations - to be hidden'!$F$20</f>
        <v>0</v>
      </c>
      <c r="D34" s="179">
        <f>'INPUT (Site #1)'!E18*'Calculations - to be hidden'!$F$13</f>
        <v>0</v>
      </c>
      <c r="E34" s="9">
        <f>'INPUT (Site #1)'!G18*$G$14</f>
        <v>0</v>
      </c>
      <c r="F34" s="179">
        <f>'INPUT (Site #1)'!S18*$H$19</f>
        <v>0</v>
      </c>
      <c r="G34" s="9">
        <f>'INPUT (Site #1)'!I18*$G$17</f>
        <v>0</v>
      </c>
      <c r="H34" s="179">
        <f>'INPUT (Site #1)'!K18*'Calculations - to be hidden'!$G$18</f>
        <v>0</v>
      </c>
      <c r="I34" s="7">
        <f>'INPUT (Site #1)'!M18*'Calculations - to be hidden'!$G$15</f>
        <v>0</v>
      </c>
      <c r="J34" s="179">
        <f>'INPUT (Site #1)'!Q18*$G$16</f>
        <v>0</v>
      </c>
      <c r="K34" s="9">
        <f>'INPUT (Site #1)'!O18</f>
        <v>0</v>
      </c>
      <c r="L34" s="179">
        <f t="shared" si="1"/>
        <v>0</v>
      </c>
      <c r="M34" s="50">
        <v>4</v>
      </c>
      <c r="N34" s="105">
        <v>42826</v>
      </c>
      <c r="O34" s="8">
        <f>'INPUT (Site #1)'!D18</f>
        <v>0</v>
      </c>
      <c r="P34" s="14">
        <f>'INPUT (Site #1)'!F18</f>
        <v>0</v>
      </c>
      <c r="Q34" s="8">
        <f>'INPUT (Site #1)'!H18</f>
        <v>0</v>
      </c>
      <c r="R34" s="14">
        <f>'INPUT (Site #1)'!T18</f>
        <v>0</v>
      </c>
      <c r="S34" s="8">
        <f>'INPUT (Site #1)'!J18</f>
        <v>0</v>
      </c>
      <c r="T34" s="14">
        <f>'INPUT (Site #1)'!L18</f>
        <v>0</v>
      </c>
      <c r="U34" s="8">
        <f>'INPUT (Site #1)'!N18</f>
        <v>0</v>
      </c>
      <c r="V34" s="14">
        <f>'INPUT (Site #1)'!R18</f>
        <v>0</v>
      </c>
      <c r="W34" s="14">
        <f>'INPUT (Site #1)'!P18</f>
        <v>0</v>
      </c>
      <c r="X34" s="166">
        <f t="shared" si="0"/>
        <v>0</v>
      </c>
    </row>
    <row r="35" spans="2:24">
      <c r="B35" s="105">
        <v>42856</v>
      </c>
      <c r="C35" s="9">
        <f>'INPUT (Site #1)'!C19*'Calculations - to be hidden'!$F$20</f>
        <v>0</v>
      </c>
      <c r="D35" s="179">
        <f>'INPUT (Site #1)'!E19*'Calculations - to be hidden'!$F$13</f>
        <v>0</v>
      </c>
      <c r="E35" s="9">
        <f>'INPUT (Site #1)'!G19*$G$14</f>
        <v>0</v>
      </c>
      <c r="F35" s="179">
        <f>'INPUT (Site #1)'!S19*$H$19</f>
        <v>0</v>
      </c>
      <c r="G35" s="9">
        <f>'INPUT (Site #1)'!I19*$G$17</f>
        <v>0</v>
      </c>
      <c r="H35" s="179">
        <f>'INPUT (Site #1)'!K19*'Calculations - to be hidden'!$G$18</f>
        <v>0</v>
      </c>
      <c r="I35" s="7">
        <f>'INPUT (Site #1)'!M19*'Calculations - to be hidden'!$G$15</f>
        <v>0</v>
      </c>
      <c r="J35" s="179">
        <f>'INPUT (Site #1)'!Q19*$G$16</f>
        <v>0</v>
      </c>
      <c r="K35" s="9">
        <f>'INPUT (Site #1)'!O19</f>
        <v>0</v>
      </c>
      <c r="L35" s="179">
        <f t="shared" si="1"/>
        <v>0</v>
      </c>
      <c r="M35" s="50">
        <v>5</v>
      </c>
      <c r="N35" s="105">
        <v>42856</v>
      </c>
      <c r="O35" s="8">
        <f>'INPUT (Site #1)'!D19</f>
        <v>0</v>
      </c>
      <c r="P35" s="14">
        <f>'INPUT (Site #1)'!F19</f>
        <v>0</v>
      </c>
      <c r="Q35" s="8">
        <f>'INPUT (Site #1)'!H19</f>
        <v>0</v>
      </c>
      <c r="R35" s="14">
        <f>'INPUT (Site #1)'!T19</f>
        <v>0</v>
      </c>
      <c r="S35" s="8">
        <f>'INPUT (Site #1)'!J19</f>
        <v>0</v>
      </c>
      <c r="T35" s="14">
        <f>'INPUT (Site #1)'!L19</f>
        <v>0</v>
      </c>
      <c r="U35" s="8">
        <f>'INPUT (Site #1)'!N19</f>
        <v>0</v>
      </c>
      <c r="V35" s="14">
        <f>'INPUT (Site #1)'!R19</f>
        <v>0</v>
      </c>
      <c r="W35" s="14">
        <f>'INPUT (Site #1)'!P19</f>
        <v>0</v>
      </c>
      <c r="X35" s="166">
        <f t="shared" si="0"/>
        <v>0</v>
      </c>
    </row>
    <row r="36" spans="2:24">
      <c r="B36" s="105">
        <v>42887</v>
      </c>
      <c r="C36" s="9">
        <f>'INPUT (Site #1)'!C20*'Calculations - to be hidden'!$F$20</f>
        <v>0</v>
      </c>
      <c r="D36" s="179">
        <f>'INPUT (Site #1)'!E20*'Calculations - to be hidden'!$F$13</f>
        <v>0</v>
      </c>
      <c r="E36" s="9">
        <f>'INPUT (Site #1)'!G20*$G$14</f>
        <v>0</v>
      </c>
      <c r="F36" s="179">
        <f>'INPUT (Site #1)'!S20*$H$19</f>
        <v>0</v>
      </c>
      <c r="G36" s="9">
        <f>'INPUT (Site #1)'!I20*$G$17</f>
        <v>0</v>
      </c>
      <c r="H36" s="179">
        <f>'INPUT (Site #1)'!K20*'Calculations - to be hidden'!$G$18</f>
        <v>0</v>
      </c>
      <c r="I36" s="7">
        <f>'INPUT (Site #1)'!M20*'Calculations - to be hidden'!$G$15</f>
        <v>0</v>
      </c>
      <c r="J36" s="179">
        <f>'INPUT (Site #1)'!Q20*$G$16</f>
        <v>0</v>
      </c>
      <c r="K36" s="9">
        <f>'INPUT (Site #1)'!O20</f>
        <v>0</v>
      </c>
      <c r="L36" s="179">
        <f t="shared" si="1"/>
        <v>0</v>
      </c>
      <c r="M36" s="50">
        <v>6</v>
      </c>
      <c r="N36" s="105">
        <v>42887</v>
      </c>
      <c r="O36" s="8">
        <f>'INPUT (Site #1)'!D20</f>
        <v>0</v>
      </c>
      <c r="P36" s="14">
        <f>'INPUT (Site #1)'!F20</f>
        <v>0</v>
      </c>
      <c r="Q36" s="8">
        <f>'INPUT (Site #1)'!H20</f>
        <v>0</v>
      </c>
      <c r="R36" s="14">
        <f>'INPUT (Site #1)'!T20</f>
        <v>0</v>
      </c>
      <c r="S36" s="8">
        <f>'INPUT (Site #1)'!J20</f>
        <v>0</v>
      </c>
      <c r="T36" s="14">
        <f>'INPUT (Site #1)'!L20</f>
        <v>0</v>
      </c>
      <c r="U36" s="8">
        <f>'INPUT (Site #1)'!N20</f>
        <v>0</v>
      </c>
      <c r="V36" s="14">
        <f>'INPUT (Site #1)'!R20</f>
        <v>0</v>
      </c>
      <c r="W36" s="14">
        <f>'INPUT (Site #1)'!P20</f>
        <v>0</v>
      </c>
      <c r="X36" s="166">
        <f t="shared" si="0"/>
        <v>0</v>
      </c>
    </row>
    <row r="37" spans="2:24">
      <c r="B37" s="105">
        <v>42917</v>
      </c>
      <c r="C37" s="9">
        <f>'INPUT (Site #1)'!C21*'Calculations - to be hidden'!$F$20</f>
        <v>0</v>
      </c>
      <c r="D37" s="179">
        <f>'INPUT (Site #1)'!E21*'Calculations - to be hidden'!$F$13</f>
        <v>0</v>
      </c>
      <c r="E37" s="9">
        <f>'INPUT (Site #1)'!G21*$G$14</f>
        <v>0</v>
      </c>
      <c r="F37" s="179">
        <f>'INPUT (Site #1)'!S21*$H$19</f>
        <v>0</v>
      </c>
      <c r="G37" s="9">
        <f>'INPUT (Site #1)'!I21*$G$17</f>
        <v>0</v>
      </c>
      <c r="H37" s="179">
        <f>'INPUT (Site #1)'!K21*'Calculations - to be hidden'!$G$18</f>
        <v>0</v>
      </c>
      <c r="I37" s="7">
        <f>'INPUT (Site #1)'!M21*'Calculations - to be hidden'!$G$15</f>
        <v>0</v>
      </c>
      <c r="J37" s="179">
        <f>'INPUT (Site #1)'!Q21*$G$16</f>
        <v>0</v>
      </c>
      <c r="K37" s="9">
        <f>'INPUT (Site #1)'!O21</f>
        <v>0</v>
      </c>
      <c r="L37" s="179">
        <f t="shared" si="1"/>
        <v>0</v>
      </c>
      <c r="M37" s="50">
        <v>7</v>
      </c>
      <c r="N37" s="105">
        <v>42917</v>
      </c>
      <c r="O37" s="8">
        <f>'INPUT (Site #1)'!D21</f>
        <v>0</v>
      </c>
      <c r="P37" s="14">
        <f>'INPUT (Site #1)'!F21</f>
        <v>0</v>
      </c>
      <c r="Q37" s="8">
        <f>'INPUT (Site #1)'!H21</f>
        <v>0</v>
      </c>
      <c r="R37" s="14">
        <f>'INPUT (Site #1)'!T21</f>
        <v>0</v>
      </c>
      <c r="S37" s="8">
        <f>'INPUT (Site #1)'!J21</f>
        <v>0</v>
      </c>
      <c r="T37" s="14">
        <f>'INPUT (Site #1)'!L21</f>
        <v>0</v>
      </c>
      <c r="U37" s="8">
        <f>'INPUT (Site #1)'!N21</f>
        <v>0</v>
      </c>
      <c r="V37" s="14">
        <f>'INPUT (Site #1)'!R21</f>
        <v>0</v>
      </c>
      <c r="W37" s="14">
        <f>'INPUT (Site #1)'!P21</f>
        <v>0</v>
      </c>
      <c r="X37" s="166">
        <f t="shared" si="0"/>
        <v>0</v>
      </c>
    </row>
    <row r="38" spans="2:24">
      <c r="B38" s="105">
        <v>42948</v>
      </c>
      <c r="C38" s="9">
        <f>'INPUT (Site #1)'!C22*'Calculations - to be hidden'!$F$20</f>
        <v>0</v>
      </c>
      <c r="D38" s="179">
        <f>'INPUT (Site #1)'!E22*'Calculations - to be hidden'!$F$13</f>
        <v>0</v>
      </c>
      <c r="E38" s="9">
        <f>'INPUT (Site #1)'!G22*$G$14</f>
        <v>0</v>
      </c>
      <c r="F38" s="179">
        <f>'INPUT (Site #1)'!S22*$H$19</f>
        <v>0</v>
      </c>
      <c r="G38" s="9">
        <f>'INPUT (Site #1)'!I22*$G$17</f>
        <v>0</v>
      </c>
      <c r="H38" s="179">
        <f>'INPUT (Site #1)'!K22*'Calculations - to be hidden'!$G$18</f>
        <v>0</v>
      </c>
      <c r="I38" s="7">
        <f>'INPUT (Site #1)'!M22*'Calculations - to be hidden'!$G$15</f>
        <v>0</v>
      </c>
      <c r="J38" s="179">
        <f>'INPUT (Site #1)'!Q22*$G$16</f>
        <v>0</v>
      </c>
      <c r="K38" s="9">
        <f>'INPUT (Site #1)'!O22</f>
        <v>0</v>
      </c>
      <c r="L38" s="179">
        <f t="shared" si="1"/>
        <v>0</v>
      </c>
      <c r="M38" s="50">
        <v>8</v>
      </c>
      <c r="N38" s="105">
        <v>42948</v>
      </c>
      <c r="O38" s="8">
        <f>'INPUT (Site #1)'!D22</f>
        <v>0</v>
      </c>
      <c r="P38" s="14">
        <f>'INPUT (Site #1)'!F22</f>
        <v>0</v>
      </c>
      <c r="Q38" s="8">
        <f>'INPUT (Site #1)'!H22</f>
        <v>0</v>
      </c>
      <c r="R38" s="14">
        <f>'INPUT (Site #1)'!T22</f>
        <v>0</v>
      </c>
      <c r="S38" s="8">
        <f>'INPUT (Site #1)'!J22</f>
        <v>0</v>
      </c>
      <c r="T38" s="14">
        <f>'INPUT (Site #1)'!L22</f>
        <v>0</v>
      </c>
      <c r="U38" s="8">
        <f>'INPUT (Site #1)'!N22</f>
        <v>0</v>
      </c>
      <c r="V38" s="14">
        <f>'INPUT (Site #1)'!R22</f>
        <v>0</v>
      </c>
      <c r="W38" s="14">
        <f>'INPUT (Site #1)'!P22</f>
        <v>0</v>
      </c>
      <c r="X38" s="166">
        <f t="shared" si="0"/>
        <v>0</v>
      </c>
    </row>
    <row r="39" spans="2:24">
      <c r="B39" s="105">
        <v>42979</v>
      </c>
      <c r="C39" s="9">
        <f>'INPUT (Site #1)'!C23*'Calculations - to be hidden'!$F$20</f>
        <v>0</v>
      </c>
      <c r="D39" s="179">
        <f>'INPUT (Site #1)'!E23*'Calculations - to be hidden'!$F$13</f>
        <v>0</v>
      </c>
      <c r="E39" s="9">
        <f>'INPUT (Site #1)'!G23*$G$14</f>
        <v>0</v>
      </c>
      <c r="F39" s="179">
        <f>'INPUT (Site #1)'!S23*$H$19</f>
        <v>0</v>
      </c>
      <c r="G39" s="9">
        <f>'INPUT (Site #1)'!I23*$G$17</f>
        <v>0</v>
      </c>
      <c r="H39" s="179">
        <f>'INPUT (Site #1)'!K23*'Calculations - to be hidden'!$G$18</f>
        <v>0</v>
      </c>
      <c r="I39" s="7">
        <f>'INPUT (Site #1)'!M23*'Calculations - to be hidden'!$G$15</f>
        <v>0</v>
      </c>
      <c r="J39" s="179">
        <f>'INPUT (Site #1)'!Q23*$G$16</f>
        <v>0</v>
      </c>
      <c r="K39" s="9">
        <f>'INPUT (Site #1)'!O23</f>
        <v>0</v>
      </c>
      <c r="L39" s="179">
        <f t="shared" si="1"/>
        <v>0</v>
      </c>
      <c r="M39" s="50">
        <v>9</v>
      </c>
      <c r="N39" s="105">
        <v>42979</v>
      </c>
      <c r="O39" s="8">
        <f>'INPUT (Site #1)'!D23</f>
        <v>0</v>
      </c>
      <c r="P39" s="14">
        <f>'INPUT (Site #1)'!F23</f>
        <v>0</v>
      </c>
      <c r="Q39" s="8">
        <f>'INPUT (Site #1)'!H23</f>
        <v>0</v>
      </c>
      <c r="R39" s="14">
        <f>'INPUT (Site #1)'!T23</f>
        <v>0</v>
      </c>
      <c r="S39" s="8">
        <f>'INPUT (Site #1)'!J23</f>
        <v>0</v>
      </c>
      <c r="T39" s="14">
        <f>'INPUT (Site #1)'!L23</f>
        <v>0</v>
      </c>
      <c r="U39" s="8">
        <f>'INPUT (Site #1)'!N23</f>
        <v>0</v>
      </c>
      <c r="V39" s="14">
        <f>'INPUT (Site #1)'!R23</f>
        <v>0</v>
      </c>
      <c r="W39" s="14">
        <f>'INPUT (Site #1)'!P23</f>
        <v>0</v>
      </c>
      <c r="X39" s="166">
        <f t="shared" si="0"/>
        <v>0</v>
      </c>
    </row>
    <row r="40" spans="2:24">
      <c r="B40" s="105">
        <v>43009</v>
      </c>
      <c r="C40" s="9">
        <f>'INPUT (Site #1)'!C24*'Calculations - to be hidden'!$F$20</f>
        <v>0</v>
      </c>
      <c r="D40" s="179">
        <f>'INPUT (Site #1)'!E24*'Calculations - to be hidden'!$F$13</f>
        <v>0</v>
      </c>
      <c r="E40" s="9">
        <f>'INPUT (Site #1)'!G24*$G$14</f>
        <v>0</v>
      </c>
      <c r="F40" s="179">
        <f>'INPUT (Site #1)'!S24*$H$19</f>
        <v>0</v>
      </c>
      <c r="G40" s="9">
        <f>'INPUT (Site #1)'!I24*$G$17</f>
        <v>0</v>
      </c>
      <c r="H40" s="179">
        <f>'INPUT (Site #1)'!K24*'Calculations - to be hidden'!$G$18</f>
        <v>0</v>
      </c>
      <c r="I40" s="7">
        <f>'INPUT (Site #1)'!M24*'Calculations - to be hidden'!$G$15</f>
        <v>0</v>
      </c>
      <c r="J40" s="179">
        <f>'INPUT (Site #1)'!Q24*$G$16</f>
        <v>0</v>
      </c>
      <c r="K40" s="9">
        <f>'INPUT (Site #1)'!O24</f>
        <v>0</v>
      </c>
      <c r="L40" s="179">
        <f t="shared" si="1"/>
        <v>0</v>
      </c>
      <c r="M40" s="50">
        <v>10</v>
      </c>
      <c r="N40" s="105">
        <v>43009</v>
      </c>
      <c r="O40" s="8">
        <f>'INPUT (Site #1)'!D24</f>
        <v>0</v>
      </c>
      <c r="P40" s="14">
        <f>'INPUT (Site #1)'!F24</f>
        <v>0</v>
      </c>
      <c r="Q40" s="8">
        <f>'INPUT (Site #1)'!H24</f>
        <v>0</v>
      </c>
      <c r="R40" s="14">
        <f>'INPUT (Site #1)'!T24</f>
        <v>0</v>
      </c>
      <c r="S40" s="8">
        <f>'INPUT (Site #1)'!J24</f>
        <v>0</v>
      </c>
      <c r="T40" s="14">
        <f>'INPUT (Site #1)'!L24</f>
        <v>0</v>
      </c>
      <c r="U40" s="8">
        <f>'INPUT (Site #1)'!N24</f>
        <v>0</v>
      </c>
      <c r="V40" s="14">
        <f>'INPUT (Site #1)'!R24</f>
        <v>0</v>
      </c>
      <c r="W40" s="14">
        <f>'INPUT (Site #1)'!P24</f>
        <v>0</v>
      </c>
      <c r="X40" s="166">
        <f t="shared" si="0"/>
        <v>0</v>
      </c>
    </row>
    <row r="41" spans="2:24">
      <c r="B41" s="105">
        <v>43040</v>
      </c>
      <c r="C41" s="9">
        <f>'INPUT (Site #1)'!C25*'Calculations - to be hidden'!$F$20</f>
        <v>0</v>
      </c>
      <c r="D41" s="179">
        <f>'INPUT (Site #1)'!E25*'Calculations - to be hidden'!$F$13</f>
        <v>0</v>
      </c>
      <c r="E41" s="9">
        <f>'INPUT (Site #1)'!G25*$G$14</f>
        <v>0</v>
      </c>
      <c r="F41" s="179">
        <f>'INPUT (Site #1)'!S25*$H$19</f>
        <v>0</v>
      </c>
      <c r="G41" s="9">
        <f>'INPUT (Site #1)'!I25*$G$17</f>
        <v>0</v>
      </c>
      <c r="H41" s="179">
        <f>'INPUT (Site #1)'!K25*'Calculations - to be hidden'!$G$18</f>
        <v>0</v>
      </c>
      <c r="I41" s="7">
        <f>'INPUT (Site #1)'!M25*'Calculations - to be hidden'!$G$15</f>
        <v>0</v>
      </c>
      <c r="J41" s="179">
        <f>'INPUT (Site #1)'!Q25*$G$16</f>
        <v>0</v>
      </c>
      <c r="K41" s="9">
        <f>'INPUT (Site #1)'!O25</f>
        <v>0</v>
      </c>
      <c r="L41" s="179">
        <f t="shared" si="1"/>
        <v>0</v>
      </c>
      <c r="M41" s="50">
        <v>11</v>
      </c>
      <c r="N41" s="105">
        <v>43040</v>
      </c>
      <c r="O41" s="8">
        <f>'INPUT (Site #1)'!D25</f>
        <v>0</v>
      </c>
      <c r="P41" s="14">
        <f>'INPUT (Site #1)'!F25</f>
        <v>0</v>
      </c>
      <c r="Q41" s="8">
        <f>'INPUT (Site #1)'!H25</f>
        <v>0</v>
      </c>
      <c r="R41" s="14">
        <f>'INPUT (Site #1)'!T25</f>
        <v>0</v>
      </c>
      <c r="S41" s="8">
        <f>'INPUT (Site #1)'!J25</f>
        <v>0</v>
      </c>
      <c r="T41" s="14">
        <f>'INPUT (Site #1)'!L25</f>
        <v>0</v>
      </c>
      <c r="U41" s="8">
        <f>'INPUT (Site #1)'!N25</f>
        <v>0</v>
      </c>
      <c r="V41" s="14">
        <f>'INPUT (Site #1)'!R25</f>
        <v>0</v>
      </c>
      <c r="W41" s="14">
        <f>'INPUT (Site #1)'!P25</f>
        <v>0</v>
      </c>
      <c r="X41" s="166">
        <f t="shared" si="0"/>
        <v>0</v>
      </c>
    </row>
    <row r="42" spans="2:24" ht="15.75" thickBot="1">
      <c r="B42" s="107">
        <v>43070</v>
      </c>
      <c r="C42" s="52">
        <f>'INPUT (Site #1)'!C26*'Calculations - to be hidden'!$F$20</f>
        <v>0</v>
      </c>
      <c r="D42" s="53">
        <f>'INPUT (Site #1)'!E26*'Calculations - to be hidden'!$F$13</f>
        <v>0</v>
      </c>
      <c r="E42" s="52">
        <f>'INPUT (Site #1)'!G26*$G$14</f>
        <v>0</v>
      </c>
      <c r="F42" s="53">
        <f>'INPUT (Site #1)'!S26*$H$19</f>
        <v>0</v>
      </c>
      <c r="G42" s="52">
        <f>'INPUT (Site #1)'!I26*$G$17</f>
        <v>0</v>
      </c>
      <c r="H42" s="53">
        <f>'INPUT (Site #1)'!K26*'Calculations - to be hidden'!$G$18</f>
        <v>0</v>
      </c>
      <c r="I42" s="54">
        <f>'INPUT (Site #1)'!M26*'Calculations - to be hidden'!$G$15</f>
        <v>0</v>
      </c>
      <c r="J42" s="53">
        <f>'INPUT (Site #1)'!Q26*$G$16</f>
        <v>0</v>
      </c>
      <c r="K42" s="52">
        <f>'INPUT (Site #1)'!O26</f>
        <v>0</v>
      </c>
      <c r="L42" s="53">
        <f t="shared" si="1"/>
        <v>0</v>
      </c>
      <c r="M42" s="56">
        <v>12</v>
      </c>
      <c r="N42" s="107">
        <v>43070</v>
      </c>
      <c r="O42" s="55">
        <f>'INPUT (Site #1)'!D26</f>
        <v>0</v>
      </c>
      <c r="P42" s="28">
        <f>'INPUT (Site #1)'!F26</f>
        <v>0</v>
      </c>
      <c r="Q42" s="55">
        <f>'INPUT (Site #1)'!H26</f>
        <v>0</v>
      </c>
      <c r="R42" s="28">
        <f>'INPUT (Site #1)'!T26</f>
        <v>0</v>
      </c>
      <c r="S42" s="55">
        <f>'INPUT (Site #1)'!J26</f>
        <v>0</v>
      </c>
      <c r="T42" s="28">
        <f>'INPUT (Site #1)'!L26</f>
        <v>0</v>
      </c>
      <c r="U42" s="55">
        <f>'INPUT (Site #1)'!N26</f>
        <v>0</v>
      </c>
      <c r="V42" s="28">
        <f>'INPUT (Site #1)'!R26</f>
        <v>0</v>
      </c>
      <c r="W42" s="28">
        <f>'INPUT (Site #1)'!P26</f>
        <v>0</v>
      </c>
      <c r="X42" s="191">
        <f t="shared" si="0"/>
        <v>0</v>
      </c>
    </row>
    <row r="43" spans="2:24">
      <c r="B43" s="192">
        <v>43101</v>
      </c>
      <c r="C43" s="152">
        <f>'INPUT (Site #1)'!C27*'Calculations - to be hidden'!$F$20</f>
        <v>0</v>
      </c>
      <c r="D43" s="193">
        <f>'INPUT (Site #1)'!E27*'Calculations - to be hidden'!$F$13</f>
        <v>0</v>
      </c>
      <c r="E43" s="152">
        <f>'INPUT (Site #1)'!G27*$G$14</f>
        <v>0</v>
      </c>
      <c r="F43" s="193">
        <f>'INPUT (Site #1)'!S27*$H$19</f>
        <v>0</v>
      </c>
      <c r="G43" s="152">
        <f>'INPUT (Site #1)'!I27*$G$17</f>
        <v>0</v>
      </c>
      <c r="H43" s="193">
        <f>'INPUT (Site #1)'!K27*'Calculations - to be hidden'!$G$18</f>
        <v>0</v>
      </c>
      <c r="I43" s="194">
        <f>'INPUT (Site #1)'!M27*'Calculations - to be hidden'!$G$15</f>
        <v>0</v>
      </c>
      <c r="J43" s="193">
        <f>'INPUT (Site #1)'!Q27*$G$16</f>
        <v>0</v>
      </c>
      <c r="K43" s="152">
        <f>'INPUT (Site #1)'!O27</f>
        <v>0</v>
      </c>
      <c r="L43" s="193">
        <f t="shared" si="1"/>
        <v>0</v>
      </c>
      <c r="M43" s="195">
        <v>1</v>
      </c>
      <c r="N43" s="192">
        <v>43101</v>
      </c>
      <c r="O43" s="196">
        <f>'INPUT (Site #1)'!D27</f>
        <v>0</v>
      </c>
      <c r="P43" s="84">
        <f>'INPUT (Site #1)'!F27</f>
        <v>0</v>
      </c>
      <c r="Q43" s="196">
        <f>'INPUT (Site #1)'!H27</f>
        <v>0</v>
      </c>
      <c r="R43" s="84">
        <f>'INPUT (Site #1)'!T27</f>
        <v>0</v>
      </c>
      <c r="S43" s="196">
        <f>'INPUT (Site #1)'!J27</f>
        <v>0</v>
      </c>
      <c r="T43" s="84">
        <f>'INPUT (Site #1)'!L27</f>
        <v>0</v>
      </c>
      <c r="U43" s="196">
        <f>'INPUT (Site #1)'!N27</f>
        <v>0</v>
      </c>
      <c r="V43" s="84">
        <f>'INPUT (Site #1)'!R27</f>
        <v>0</v>
      </c>
      <c r="W43" s="84">
        <f>'INPUT (Site #1)'!P27</f>
        <v>0</v>
      </c>
      <c r="X43" s="197">
        <f t="shared" si="0"/>
        <v>0</v>
      </c>
    </row>
    <row r="44" spans="2:24">
      <c r="B44" s="105">
        <v>43132</v>
      </c>
      <c r="C44" s="9">
        <f>'INPUT (Site #1)'!C28*'Calculations - to be hidden'!$F$20</f>
        <v>0</v>
      </c>
      <c r="D44" s="179">
        <f>'INPUT (Site #1)'!E28*'Calculations - to be hidden'!$F$13</f>
        <v>0</v>
      </c>
      <c r="E44" s="9">
        <f>'INPUT (Site #1)'!G28*$G$14</f>
        <v>0</v>
      </c>
      <c r="F44" s="179">
        <f>'INPUT (Site #1)'!S28*$H$19</f>
        <v>0</v>
      </c>
      <c r="G44" s="9">
        <f>'INPUT (Site #1)'!I28*$G$17</f>
        <v>0</v>
      </c>
      <c r="H44" s="179">
        <f>'INPUT (Site #1)'!K28*'Calculations - to be hidden'!$G$18</f>
        <v>0</v>
      </c>
      <c r="I44" s="7">
        <f>'INPUT (Site #1)'!M28*'Calculations - to be hidden'!$G$15</f>
        <v>0</v>
      </c>
      <c r="J44" s="179">
        <f>'INPUT (Site #1)'!Q28*$G$16</f>
        <v>0</v>
      </c>
      <c r="K44" s="9">
        <f>'INPUT (Site #1)'!O28</f>
        <v>0</v>
      </c>
      <c r="L44" s="179">
        <f t="shared" si="1"/>
        <v>0</v>
      </c>
      <c r="M44" s="50">
        <v>2</v>
      </c>
      <c r="N44" s="105">
        <v>43132</v>
      </c>
      <c r="O44" s="8">
        <f>'INPUT (Site #1)'!D28</f>
        <v>0</v>
      </c>
      <c r="P44" s="14">
        <f>'INPUT (Site #1)'!F28</f>
        <v>0</v>
      </c>
      <c r="Q44" s="8">
        <f>'INPUT (Site #1)'!H28</f>
        <v>0</v>
      </c>
      <c r="R44" s="14">
        <f>'INPUT (Site #1)'!T28</f>
        <v>0</v>
      </c>
      <c r="S44" s="8">
        <f>'INPUT (Site #1)'!J28</f>
        <v>0</v>
      </c>
      <c r="T44" s="14">
        <f>'INPUT (Site #1)'!L28</f>
        <v>0</v>
      </c>
      <c r="U44" s="8">
        <f>'INPUT (Site #1)'!N28</f>
        <v>0</v>
      </c>
      <c r="V44" s="14">
        <f>'INPUT (Site #1)'!R28</f>
        <v>0</v>
      </c>
      <c r="W44" s="14">
        <f>'INPUT (Site #1)'!P28</f>
        <v>0</v>
      </c>
      <c r="X44" s="166">
        <f t="shared" si="0"/>
        <v>0</v>
      </c>
    </row>
    <row r="45" spans="2:24">
      <c r="B45" s="105">
        <v>43160</v>
      </c>
      <c r="C45" s="9">
        <f>'INPUT (Site #1)'!C29*'Calculations - to be hidden'!$F$20</f>
        <v>0</v>
      </c>
      <c r="D45" s="179">
        <f>'INPUT (Site #1)'!E29*'Calculations - to be hidden'!$F$13</f>
        <v>0</v>
      </c>
      <c r="E45" s="9">
        <f>'INPUT (Site #1)'!G29*$G$14</f>
        <v>0</v>
      </c>
      <c r="F45" s="179">
        <f>'INPUT (Site #1)'!S29*$H$19</f>
        <v>0</v>
      </c>
      <c r="G45" s="9">
        <f>'INPUT (Site #1)'!I29*$G$17</f>
        <v>0</v>
      </c>
      <c r="H45" s="179">
        <f>'INPUT (Site #1)'!K29*'Calculations - to be hidden'!$G$18</f>
        <v>0</v>
      </c>
      <c r="I45" s="7">
        <f>'INPUT (Site #1)'!M29*'Calculations - to be hidden'!$G$15</f>
        <v>0</v>
      </c>
      <c r="J45" s="179">
        <f>'INPUT (Site #1)'!Q29*$G$16</f>
        <v>0</v>
      </c>
      <c r="K45" s="9">
        <f>'INPUT (Site #1)'!O29</f>
        <v>0</v>
      </c>
      <c r="L45" s="179">
        <f t="shared" si="1"/>
        <v>0</v>
      </c>
      <c r="M45" s="50">
        <v>3</v>
      </c>
      <c r="N45" s="105">
        <v>43160</v>
      </c>
      <c r="O45" s="8">
        <f>'INPUT (Site #1)'!D29</f>
        <v>0</v>
      </c>
      <c r="P45" s="14">
        <f>'INPUT (Site #1)'!F29</f>
        <v>0</v>
      </c>
      <c r="Q45" s="8">
        <f>'INPUT (Site #1)'!H29</f>
        <v>0</v>
      </c>
      <c r="R45" s="14">
        <f>'INPUT (Site #1)'!T29</f>
        <v>0</v>
      </c>
      <c r="S45" s="8">
        <f>'INPUT (Site #1)'!J29</f>
        <v>0</v>
      </c>
      <c r="T45" s="14">
        <f>'INPUT (Site #1)'!L29</f>
        <v>0</v>
      </c>
      <c r="U45" s="8">
        <f>'INPUT (Site #1)'!N29</f>
        <v>0</v>
      </c>
      <c r="V45" s="14">
        <f>'INPUT (Site #1)'!R29</f>
        <v>0</v>
      </c>
      <c r="W45" s="14">
        <f>'INPUT (Site #1)'!P29</f>
        <v>0</v>
      </c>
      <c r="X45" s="166">
        <f t="shared" si="0"/>
        <v>0</v>
      </c>
    </row>
    <row r="46" spans="2:24">
      <c r="B46" s="105">
        <v>43191</v>
      </c>
      <c r="C46" s="9">
        <f>'INPUT (Site #1)'!C30*'Calculations - to be hidden'!$F$20</f>
        <v>0</v>
      </c>
      <c r="D46" s="179">
        <f>'INPUT (Site #1)'!E30*'Calculations - to be hidden'!$F$13</f>
        <v>0</v>
      </c>
      <c r="E46" s="9">
        <f>'INPUT (Site #1)'!G30*$G$14</f>
        <v>0</v>
      </c>
      <c r="F46" s="179">
        <f>'INPUT (Site #1)'!S30*$H$19</f>
        <v>0</v>
      </c>
      <c r="G46" s="9">
        <f>'INPUT (Site #1)'!I30*$G$17</f>
        <v>0</v>
      </c>
      <c r="H46" s="179">
        <f>'INPUT (Site #1)'!K30*'Calculations - to be hidden'!$G$18</f>
        <v>0</v>
      </c>
      <c r="I46" s="7">
        <f>'INPUT (Site #1)'!M30*'Calculations - to be hidden'!$G$15</f>
        <v>0</v>
      </c>
      <c r="J46" s="179">
        <f>'INPUT (Site #1)'!Q30*$G$16</f>
        <v>0</v>
      </c>
      <c r="K46" s="9">
        <f>'INPUT (Site #1)'!O30</f>
        <v>0</v>
      </c>
      <c r="L46" s="179">
        <f t="shared" si="1"/>
        <v>0</v>
      </c>
      <c r="M46" s="50">
        <v>4</v>
      </c>
      <c r="N46" s="105">
        <v>43191</v>
      </c>
      <c r="O46" s="8">
        <f>'INPUT (Site #1)'!D30</f>
        <v>0</v>
      </c>
      <c r="P46" s="14">
        <f>'INPUT (Site #1)'!F30</f>
        <v>0</v>
      </c>
      <c r="Q46" s="8">
        <f>'INPUT (Site #1)'!H30</f>
        <v>0</v>
      </c>
      <c r="R46" s="14">
        <f>'INPUT (Site #1)'!T30</f>
        <v>0</v>
      </c>
      <c r="S46" s="8">
        <f>'INPUT (Site #1)'!J30</f>
        <v>0</v>
      </c>
      <c r="T46" s="14">
        <f>'INPUT (Site #1)'!L30</f>
        <v>0</v>
      </c>
      <c r="U46" s="8">
        <f>'INPUT (Site #1)'!N30</f>
        <v>0</v>
      </c>
      <c r="V46" s="14">
        <f>'INPUT (Site #1)'!R30</f>
        <v>0</v>
      </c>
      <c r="W46" s="14">
        <f>'INPUT (Site #1)'!P30</f>
        <v>0</v>
      </c>
      <c r="X46" s="166">
        <f t="shared" si="0"/>
        <v>0</v>
      </c>
    </row>
    <row r="47" spans="2:24">
      <c r="B47" s="105">
        <v>43221</v>
      </c>
      <c r="C47" s="9">
        <f>'INPUT (Site #1)'!C31*'Calculations - to be hidden'!$F$20</f>
        <v>0</v>
      </c>
      <c r="D47" s="179">
        <f>'INPUT (Site #1)'!E31*'Calculations - to be hidden'!$F$13</f>
        <v>0</v>
      </c>
      <c r="E47" s="9">
        <f>'INPUT (Site #1)'!G31*$G$14</f>
        <v>0</v>
      </c>
      <c r="F47" s="179">
        <f>'INPUT (Site #1)'!S31*$H$19</f>
        <v>0</v>
      </c>
      <c r="G47" s="9">
        <f>'INPUT (Site #1)'!I31*$G$17</f>
        <v>0</v>
      </c>
      <c r="H47" s="179">
        <f>'INPUT (Site #1)'!K31*'Calculations - to be hidden'!$G$18</f>
        <v>0</v>
      </c>
      <c r="I47" s="7">
        <f>'INPUT (Site #1)'!M31*'Calculations - to be hidden'!$G$15</f>
        <v>0</v>
      </c>
      <c r="J47" s="179">
        <f>'INPUT (Site #1)'!Q31*$G$16</f>
        <v>0</v>
      </c>
      <c r="K47" s="9">
        <f>'INPUT (Site #1)'!O31</f>
        <v>0</v>
      </c>
      <c r="L47" s="179">
        <f t="shared" si="1"/>
        <v>0</v>
      </c>
      <c r="M47" s="50">
        <v>5</v>
      </c>
      <c r="N47" s="105">
        <v>43221</v>
      </c>
      <c r="O47" s="8">
        <f>'INPUT (Site #1)'!D31</f>
        <v>0</v>
      </c>
      <c r="P47" s="14">
        <f>'INPUT (Site #1)'!F31</f>
        <v>0</v>
      </c>
      <c r="Q47" s="8">
        <f>'INPUT (Site #1)'!H31</f>
        <v>0</v>
      </c>
      <c r="R47" s="14">
        <f>'INPUT (Site #1)'!T31</f>
        <v>0</v>
      </c>
      <c r="S47" s="8">
        <f>'INPUT (Site #1)'!J31</f>
        <v>0</v>
      </c>
      <c r="T47" s="14">
        <f>'INPUT (Site #1)'!L31</f>
        <v>0</v>
      </c>
      <c r="U47" s="8">
        <f>'INPUT (Site #1)'!N31</f>
        <v>0</v>
      </c>
      <c r="V47" s="14">
        <f>'INPUT (Site #1)'!R31</f>
        <v>0</v>
      </c>
      <c r="W47" s="14">
        <f>'INPUT (Site #1)'!P31</f>
        <v>0</v>
      </c>
      <c r="X47" s="166">
        <f t="shared" si="0"/>
        <v>0</v>
      </c>
    </row>
    <row r="48" spans="2:24">
      <c r="B48" s="105">
        <v>43252</v>
      </c>
      <c r="C48" s="9">
        <f>'INPUT (Site #1)'!C32*'Calculations - to be hidden'!$F$20</f>
        <v>0</v>
      </c>
      <c r="D48" s="179">
        <f>'INPUT (Site #1)'!E32*'Calculations - to be hidden'!$F$13</f>
        <v>0</v>
      </c>
      <c r="E48" s="9">
        <f>'INPUT (Site #1)'!G32*$G$14</f>
        <v>0</v>
      </c>
      <c r="F48" s="179">
        <f>'INPUT (Site #1)'!S32*$H$19</f>
        <v>0</v>
      </c>
      <c r="G48" s="9">
        <f>'INPUT (Site #1)'!I32*$G$17</f>
        <v>0</v>
      </c>
      <c r="H48" s="179">
        <f>'INPUT (Site #1)'!K32*'Calculations - to be hidden'!$G$18</f>
        <v>0</v>
      </c>
      <c r="I48" s="7">
        <f>'INPUT (Site #1)'!M32*'Calculations - to be hidden'!$G$15</f>
        <v>0</v>
      </c>
      <c r="J48" s="179">
        <f>'INPUT (Site #1)'!Q32*$G$16</f>
        <v>0</v>
      </c>
      <c r="K48" s="9">
        <f>'INPUT (Site #1)'!O32</f>
        <v>0</v>
      </c>
      <c r="L48" s="179">
        <f t="shared" si="1"/>
        <v>0</v>
      </c>
      <c r="M48" s="50">
        <v>6</v>
      </c>
      <c r="N48" s="105">
        <v>43252</v>
      </c>
      <c r="O48" s="8">
        <f>'INPUT (Site #1)'!D32</f>
        <v>0</v>
      </c>
      <c r="P48" s="14">
        <f>'INPUT (Site #1)'!F32</f>
        <v>0</v>
      </c>
      <c r="Q48" s="8">
        <f>'INPUT (Site #1)'!H32</f>
        <v>0</v>
      </c>
      <c r="R48" s="14">
        <f>'INPUT (Site #1)'!T32</f>
        <v>0</v>
      </c>
      <c r="S48" s="8">
        <f>'INPUT (Site #1)'!J32</f>
        <v>0</v>
      </c>
      <c r="T48" s="14">
        <f>'INPUT (Site #1)'!L32</f>
        <v>0</v>
      </c>
      <c r="U48" s="8">
        <f>'INPUT (Site #1)'!N32</f>
        <v>0</v>
      </c>
      <c r="V48" s="14">
        <f>'INPUT (Site #1)'!R32</f>
        <v>0</v>
      </c>
      <c r="W48" s="14">
        <f>'INPUT (Site #1)'!P32</f>
        <v>0</v>
      </c>
      <c r="X48" s="166">
        <f t="shared" si="0"/>
        <v>0</v>
      </c>
    </row>
    <row r="49" spans="2:24">
      <c r="B49" s="105">
        <v>43282</v>
      </c>
      <c r="C49" s="9">
        <f>'INPUT (Site #1)'!C33*'Calculations - to be hidden'!$F$20</f>
        <v>0</v>
      </c>
      <c r="D49" s="179">
        <f>'INPUT (Site #1)'!E33*'Calculations - to be hidden'!$F$13</f>
        <v>0</v>
      </c>
      <c r="E49" s="9">
        <f>'INPUT (Site #1)'!G33*$G$14</f>
        <v>0</v>
      </c>
      <c r="F49" s="179">
        <f>'INPUT (Site #1)'!S33*$H$19</f>
        <v>0</v>
      </c>
      <c r="G49" s="9">
        <f>'INPUT (Site #1)'!I33*$G$17</f>
        <v>0</v>
      </c>
      <c r="H49" s="179">
        <f>'INPUT (Site #1)'!K33*'Calculations - to be hidden'!$G$18</f>
        <v>0</v>
      </c>
      <c r="I49" s="7">
        <f>'INPUT (Site #1)'!M33*'Calculations - to be hidden'!$G$15</f>
        <v>0</v>
      </c>
      <c r="J49" s="179">
        <f>'INPUT (Site #1)'!Q33*$G$16</f>
        <v>0</v>
      </c>
      <c r="K49" s="9">
        <f>'INPUT (Site #1)'!O33</f>
        <v>0</v>
      </c>
      <c r="L49" s="179">
        <f t="shared" si="1"/>
        <v>0</v>
      </c>
      <c r="M49" s="50">
        <v>7</v>
      </c>
      <c r="N49" s="105">
        <v>43282</v>
      </c>
      <c r="O49" s="8">
        <f>'INPUT (Site #1)'!D33</f>
        <v>0</v>
      </c>
      <c r="P49" s="14">
        <f>'INPUT (Site #1)'!F33</f>
        <v>0</v>
      </c>
      <c r="Q49" s="8">
        <f>'INPUT (Site #1)'!H33</f>
        <v>0</v>
      </c>
      <c r="R49" s="14">
        <f>'INPUT (Site #1)'!T33</f>
        <v>0</v>
      </c>
      <c r="S49" s="8">
        <f>'INPUT (Site #1)'!J33</f>
        <v>0</v>
      </c>
      <c r="T49" s="14">
        <f>'INPUT (Site #1)'!L33</f>
        <v>0</v>
      </c>
      <c r="U49" s="8">
        <f>'INPUT (Site #1)'!N33</f>
        <v>0</v>
      </c>
      <c r="V49" s="14">
        <f>'INPUT (Site #1)'!R33</f>
        <v>0</v>
      </c>
      <c r="W49" s="14">
        <f>'INPUT (Site #1)'!P33</f>
        <v>0</v>
      </c>
      <c r="X49" s="166">
        <f t="shared" si="0"/>
        <v>0</v>
      </c>
    </row>
    <row r="50" spans="2:24">
      <c r="B50" s="105">
        <v>43313</v>
      </c>
      <c r="C50" s="9">
        <f>'INPUT (Site #1)'!C34*'Calculations - to be hidden'!$F$20</f>
        <v>0</v>
      </c>
      <c r="D50" s="179">
        <f>'INPUT (Site #1)'!E34*'Calculations - to be hidden'!$F$13</f>
        <v>0</v>
      </c>
      <c r="E50" s="9">
        <f>'INPUT (Site #1)'!G34*$G$14</f>
        <v>0</v>
      </c>
      <c r="F50" s="179">
        <f>'INPUT (Site #1)'!S34*$H$19</f>
        <v>0</v>
      </c>
      <c r="G50" s="9">
        <f>'INPUT (Site #1)'!I34*$G$17</f>
        <v>0</v>
      </c>
      <c r="H50" s="179">
        <f>'INPUT (Site #1)'!K34*'Calculations - to be hidden'!$G$18</f>
        <v>0</v>
      </c>
      <c r="I50" s="7">
        <f>'INPUT (Site #1)'!M34*'Calculations - to be hidden'!$G$15</f>
        <v>0</v>
      </c>
      <c r="J50" s="179">
        <f>'INPUT (Site #1)'!Q34*$G$16</f>
        <v>0</v>
      </c>
      <c r="K50" s="9">
        <f>'INPUT (Site #1)'!O34</f>
        <v>0</v>
      </c>
      <c r="L50" s="179">
        <f t="shared" si="1"/>
        <v>0</v>
      </c>
      <c r="M50" s="50">
        <v>8</v>
      </c>
      <c r="N50" s="105">
        <v>43313</v>
      </c>
      <c r="O50" s="8">
        <f>'INPUT (Site #1)'!D34</f>
        <v>0</v>
      </c>
      <c r="P50" s="14">
        <f>'INPUT (Site #1)'!F34</f>
        <v>0</v>
      </c>
      <c r="Q50" s="8">
        <f>'INPUT (Site #1)'!H34</f>
        <v>0</v>
      </c>
      <c r="R50" s="14">
        <f>'INPUT (Site #1)'!T34</f>
        <v>0</v>
      </c>
      <c r="S50" s="8">
        <f>'INPUT (Site #1)'!J34</f>
        <v>0</v>
      </c>
      <c r="T50" s="14">
        <f>'INPUT (Site #1)'!L34</f>
        <v>0</v>
      </c>
      <c r="U50" s="8">
        <f>'INPUT (Site #1)'!N34</f>
        <v>0</v>
      </c>
      <c r="V50" s="14">
        <f>'INPUT (Site #1)'!R34</f>
        <v>0</v>
      </c>
      <c r="W50" s="14">
        <f>'INPUT (Site #1)'!P34</f>
        <v>0</v>
      </c>
      <c r="X50" s="166">
        <f t="shared" si="0"/>
        <v>0</v>
      </c>
    </row>
    <row r="51" spans="2:24">
      <c r="B51" s="105">
        <v>43344</v>
      </c>
      <c r="C51" s="9">
        <f>'INPUT (Site #1)'!C35*'Calculations - to be hidden'!$F$20</f>
        <v>0</v>
      </c>
      <c r="D51" s="179">
        <f>'INPUT (Site #1)'!E35*'Calculations - to be hidden'!$F$13</f>
        <v>0</v>
      </c>
      <c r="E51" s="9">
        <f>'INPUT (Site #1)'!G35*$G$14</f>
        <v>0</v>
      </c>
      <c r="F51" s="179">
        <f>'INPUT (Site #1)'!S35*$H$19</f>
        <v>0</v>
      </c>
      <c r="G51" s="9">
        <f>'INPUT (Site #1)'!I35*$G$17</f>
        <v>0</v>
      </c>
      <c r="H51" s="179">
        <f>'INPUT (Site #1)'!K35*'Calculations - to be hidden'!$G$18</f>
        <v>0</v>
      </c>
      <c r="I51" s="7">
        <f>'INPUT (Site #1)'!M35*'Calculations - to be hidden'!$G$15</f>
        <v>0</v>
      </c>
      <c r="J51" s="179">
        <f>'INPUT (Site #1)'!Q35*$G$16</f>
        <v>0</v>
      </c>
      <c r="K51" s="9">
        <f>'INPUT (Site #1)'!O35</f>
        <v>0</v>
      </c>
      <c r="L51" s="179">
        <f t="shared" si="1"/>
        <v>0</v>
      </c>
      <c r="M51" s="50">
        <v>9</v>
      </c>
      <c r="N51" s="105">
        <v>43344</v>
      </c>
      <c r="O51" s="8">
        <f>'INPUT (Site #1)'!D35</f>
        <v>0</v>
      </c>
      <c r="P51" s="14">
        <f>'INPUT (Site #1)'!F35</f>
        <v>0</v>
      </c>
      <c r="Q51" s="8">
        <f>'INPUT (Site #1)'!H35</f>
        <v>0</v>
      </c>
      <c r="R51" s="14">
        <f>'INPUT (Site #1)'!T35</f>
        <v>0</v>
      </c>
      <c r="S51" s="8">
        <f>'INPUT (Site #1)'!J35</f>
        <v>0</v>
      </c>
      <c r="T51" s="14">
        <f>'INPUT (Site #1)'!L35</f>
        <v>0</v>
      </c>
      <c r="U51" s="8">
        <f>'INPUT (Site #1)'!N35</f>
        <v>0</v>
      </c>
      <c r="V51" s="14">
        <f>'INPUT (Site #1)'!R35</f>
        <v>0</v>
      </c>
      <c r="W51" s="14">
        <f>'INPUT (Site #1)'!P35</f>
        <v>0</v>
      </c>
      <c r="X51" s="166">
        <f t="shared" si="0"/>
        <v>0</v>
      </c>
    </row>
    <row r="52" spans="2:24">
      <c r="B52" s="105">
        <v>43374</v>
      </c>
      <c r="C52" s="9">
        <f>'INPUT (Site #1)'!C36*'Calculations - to be hidden'!$F$20</f>
        <v>0</v>
      </c>
      <c r="D52" s="179">
        <f>'INPUT (Site #1)'!E36*'Calculations - to be hidden'!$F$13</f>
        <v>0</v>
      </c>
      <c r="E52" s="9">
        <f>'INPUT (Site #1)'!G36*$G$14</f>
        <v>0</v>
      </c>
      <c r="F52" s="179">
        <f>'INPUT (Site #1)'!S36*$H$19</f>
        <v>0</v>
      </c>
      <c r="G52" s="9">
        <f>'INPUT (Site #1)'!I36*$G$17</f>
        <v>0</v>
      </c>
      <c r="H52" s="179">
        <f>'INPUT (Site #1)'!K36*'Calculations - to be hidden'!$G$18</f>
        <v>0</v>
      </c>
      <c r="I52" s="7">
        <f>'INPUT (Site #1)'!M36*'Calculations - to be hidden'!$G$15</f>
        <v>0</v>
      </c>
      <c r="J52" s="179">
        <f>'INPUT (Site #1)'!Q36*$G$16</f>
        <v>0</v>
      </c>
      <c r="K52" s="9">
        <f>'INPUT (Site #1)'!O36</f>
        <v>0</v>
      </c>
      <c r="L52" s="179">
        <f t="shared" si="1"/>
        <v>0</v>
      </c>
      <c r="M52" s="50">
        <v>10</v>
      </c>
      <c r="N52" s="105">
        <v>43374</v>
      </c>
      <c r="O52" s="8">
        <f>'INPUT (Site #1)'!D36</f>
        <v>0</v>
      </c>
      <c r="P52" s="14">
        <f>'INPUT (Site #1)'!F36</f>
        <v>0</v>
      </c>
      <c r="Q52" s="8">
        <f>'INPUT (Site #1)'!H36</f>
        <v>0</v>
      </c>
      <c r="R52" s="14">
        <f>'INPUT (Site #1)'!T36</f>
        <v>0</v>
      </c>
      <c r="S52" s="8">
        <f>'INPUT (Site #1)'!J36</f>
        <v>0</v>
      </c>
      <c r="T52" s="14">
        <f>'INPUT (Site #1)'!L36</f>
        <v>0</v>
      </c>
      <c r="U52" s="8">
        <f>'INPUT (Site #1)'!N36</f>
        <v>0</v>
      </c>
      <c r="V52" s="14">
        <f>'INPUT (Site #1)'!R36</f>
        <v>0</v>
      </c>
      <c r="W52" s="14">
        <f>'INPUT (Site #1)'!P36</f>
        <v>0</v>
      </c>
      <c r="X52" s="166">
        <f t="shared" si="0"/>
        <v>0</v>
      </c>
    </row>
    <row r="53" spans="2:24">
      <c r="B53" s="105">
        <v>43405</v>
      </c>
      <c r="C53" s="9">
        <f>'INPUT (Site #1)'!C37*'Calculations - to be hidden'!$F$20</f>
        <v>0</v>
      </c>
      <c r="D53" s="179">
        <f>'INPUT (Site #1)'!E37*'Calculations - to be hidden'!$F$13</f>
        <v>0</v>
      </c>
      <c r="E53" s="9">
        <f>'INPUT (Site #1)'!G37*$G$14</f>
        <v>0</v>
      </c>
      <c r="F53" s="179">
        <f>'INPUT (Site #1)'!S37*$H$19</f>
        <v>0</v>
      </c>
      <c r="G53" s="9">
        <f>'INPUT (Site #1)'!I37*$G$17</f>
        <v>0</v>
      </c>
      <c r="H53" s="179">
        <f>'INPUT (Site #1)'!K37*'Calculations - to be hidden'!$G$18</f>
        <v>0</v>
      </c>
      <c r="I53" s="7">
        <f>'INPUT (Site #1)'!M37*'Calculations - to be hidden'!$G$15</f>
        <v>0</v>
      </c>
      <c r="J53" s="179">
        <f>'INPUT (Site #1)'!Q37*$G$16</f>
        <v>0</v>
      </c>
      <c r="K53" s="9">
        <f>'INPUT (Site #1)'!O37</f>
        <v>0</v>
      </c>
      <c r="L53" s="179">
        <f t="shared" si="1"/>
        <v>0</v>
      </c>
      <c r="M53" s="50">
        <v>11</v>
      </c>
      <c r="N53" s="105">
        <v>43405</v>
      </c>
      <c r="O53" s="8">
        <f>'INPUT (Site #1)'!D37</f>
        <v>0</v>
      </c>
      <c r="P53" s="14">
        <f>'INPUT (Site #1)'!F37</f>
        <v>0</v>
      </c>
      <c r="Q53" s="8">
        <f>'INPUT (Site #1)'!H37</f>
        <v>0</v>
      </c>
      <c r="R53" s="14">
        <f>'INPUT (Site #1)'!T37</f>
        <v>0</v>
      </c>
      <c r="S53" s="8">
        <f>'INPUT (Site #1)'!J37</f>
        <v>0</v>
      </c>
      <c r="T53" s="14">
        <f>'INPUT (Site #1)'!L37</f>
        <v>0</v>
      </c>
      <c r="U53" s="8">
        <f>'INPUT (Site #1)'!N37</f>
        <v>0</v>
      </c>
      <c r="V53" s="14">
        <f>'INPUT (Site #1)'!R37</f>
        <v>0</v>
      </c>
      <c r="W53" s="14">
        <f>'INPUT (Site #1)'!P37</f>
        <v>0</v>
      </c>
      <c r="X53" s="166">
        <f t="shared" si="0"/>
        <v>0</v>
      </c>
    </row>
    <row r="54" spans="2:24" ht="15.75" thickBot="1">
      <c r="B54" s="107">
        <v>43435</v>
      </c>
      <c r="C54" s="52">
        <f>'INPUT (Site #1)'!C38*'Calculations - to be hidden'!$F$20</f>
        <v>0</v>
      </c>
      <c r="D54" s="53">
        <f>'INPUT (Site #1)'!E38*'Calculations - to be hidden'!$F$13</f>
        <v>0</v>
      </c>
      <c r="E54" s="52">
        <f>'INPUT (Site #1)'!G38*$G$14</f>
        <v>0</v>
      </c>
      <c r="F54" s="53">
        <f>'INPUT (Site #1)'!S38*$H$19</f>
        <v>0</v>
      </c>
      <c r="G54" s="52">
        <f>'INPUT (Site #1)'!I38*$G$17</f>
        <v>0</v>
      </c>
      <c r="H54" s="53">
        <f>'INPUT (Site #1)'!K38*'Calculations - to be hidden'!$G$18</f>
        <v>0</v>
      </c>
      <c r="I54" s="54">
        <f>'INPUT (Site #1)'!M38*'Calculations - to be hidden'!$G$15</f>
        <v>0</v>
      </c>
      <c r="J54" s="53">
        <f>'INPUT (Site #1)'!Q38*$G$16</f>
        <v>0</v>
      </c>
      <c r="K54" s="52">
        <f>'INPUT (Site #1)'!O38</f>
        <v>0</v>
      </c>
      <c r="L54" s="53">
        <f t="shared" si="1"/>
        <v>0</v>
      </c>
      <c r="M54" s="56">
        <v>12</v>
      </c>
      <c r="N54" s="107">
        <v>43435</v>
      </c>
      <c r="O54" s="55">
        <f>'INPUT (Site #1)'!D38</f>
        <v>0</v>
      </c>
      <c r="P54" s="28">
        <f>'INPUT (Site #1)'!F38</f>
        <v>0</v>
      </c>
      <c r="Q54" s="55">
        <f>'INPUT (Site #1)'!H38</f>
        <v>0</v>
      </c>
      <c r="R54" s="28">
        <f>'INPUT (Site #1)'!T38</f>
        <v>0</v>
      </c>
      <c r="S54" s="55">
        <f>'INPUT (Site #1)'!J38</f>
        <v>0</v>
      </c>
      <c r="T54" s="28">
        <f>'INPUT (Site #1)'!L38</f>
        <v>0</v>
      </c>
      <c r="U54" s="55">
        <f>'INPUT (Site #1)'!N38</f>
        <v>0</v>
      </c>
      <c r="V54" s="28">
        <f>'INPUT (Site #1)'!R38</f>
        <v>0</v>
      </c>
      <c r="W54" s="28">
        <f>'INPUT (Site #1)'!P38</f>
        <v>0</v>
      </c>
      <c r="X54" s="191">
        <f t="shared" si="0"/>
        <v>0</v>
      </c>
    </row>
    <row r="55" spans="2:24">
      <c r="B55" s="192">
        <v>43466</v>
      </c>
      <c r="C55" s="152">
        <f>'INPUT (Site #1)'!C39*$I$20</f>
        <v>0</v>
      </c>
      <c r="D55" s="193">
        <f>'INPUT (Site #1)'!E39*'Calculations - to be hidden'!$I$13</f>
        <v>0</v>
      </c>
      <c r="E55" s="152">
        <f>'INPUT (Site #1)'!G39*'Calculations - to be hidden'!$J$14</f>
        <v>0</v>
      </c>
      <c r="F55" s="193">
        <f>'INPUT (Site #1)'!S39*'Calculations - to be hidden'!$K$19</f>
        <v>0</v>
      </c>
      <c r="G55" s="152">
        <f>'INPUT (Site #1)'!I39*$J$17</f>
        <v>0</v>
      </c>
      <c r="H55" s="193">
        <f>'INPUT (Site #1)'!K39*'Calculations - to be hidden'!$J$18</f>
        <v>0</v>
      </c>
      <c r="I55" s="194">
        <f>'INPUT (Site #1)'!M39*'Calculations - to be hidden'!$J$15</f>
        <v>0</v>
      </c>
      <c r="J55" s="193">
        <f>'INPUT (Site #1)'!Q39*$J$16</f>
        <v>0</v>
      </c>
      <c r="K55" s="152">
        <f>'INPUT (Site #1)'!O39</f>
        <v>0</v>
      </c>
      <c r="L55" s="193">
        <f t="shared" si="1"/>
        <v>0</v>
      </c>
      <c r="M55" s="195">
        <v>1</v>
      </c>
      <c r="N55" s="192">
        <v>43466</v>
      </c>
      <c r="O55" s="196">
        <f>'INPUT (Site #1)'!D39</f>
        <v>0</v>
      </c>
      <c r="P55" s="84">
        <f>'INPUT (Site #1)'!F39</f>
        <v>0</v>
      </c>
      <c r="Q55" s="196">
        <f>'INPUT (Site #1)'!H39</f>
        <v>0</v>
      </c>
      <c r="R55" s="84">
        <f>'INPUT (Site #1)'!T39</f>
        <v>0</v>
      </c>
      <c r="S55" s="196">
        <f>'INPUT (Site #1)'!J39</f>
        <v>0</v>
      </c>
      <c r="T55" s="84">
        <f>'INPUT (Site #1)'!L39</f>
        <v>0</v>
      </c>
      <c r="U55" s="196">
        <f>'INPUT (Site #1)'!N39</f>
        <v>0</v>
      </c>
      <c r="V55" s="84">
        <f>'INPUT (Site #1)'!R39</f>
        <v>0</v>
      </c>
      <c r="W55" s="84">
        <f>'INPUT (Site #1)'!P39</f>
        <v>0</v>
      </c>
      <c r="X55" s="197">
        <f t="shared" si="0"/>
        <v>0</v>
      </c>
    </row>
    <row r="56" spans="2:24">
      <c r="B56" s="105">
        <v>43497</v>
      </c>
      <c r="C56" s="9">
        <f>'INPUT (Site #1)'!C40*$I$20</f>
        <v>0</v>
      </c>
      <c r="D56" s="179">
        <f>'INPUT (Site #1)'!E40*'Calculations - to be hidden'!$I$13</f>
        <v>0</v>
      </c>
      <c r="E56" s="9">
        <f>'INPUT (Site #1)'!G40*'Calculations - to be hidden'!$J$14</f>
        <v>0</v>
      </c>
      <c r="F56" s="179">
        <f>'INPUT (Site #1)'!S40*'Calculations - to be hidden'!$K$19</f>
        <v>0</v>
      </c>
      <c r="G56" s="9">
        <f>'INPUT (Site #1)'!I40*$J$17</f>
        <v>0</v>
      </c>
      <c r="H56" s="179">
        <f>'INPUT (Site #1)'!K40*'Calculations - to be hidden'!$J$18</f>
        <v>0</v>
      </c>
      <c r="I56" s="7">
        <f>'INPUT (Site #1)'!M40*'Calculations - to be hidden'!$J$15</f>
        <v>0</v>
      </c>
      <c r="J56" s="179">
        <f>'INPUT (Site #1)'!Q40*$J$16</f>
        <v>0</v>
      </c>
      <c r="K56" s="9">
        <f>'INPUT (Site #1)'!O40</f>
        <v>0</v>
      </c>
      <c r="L56" s="179">
        <f t="shared" si="1"/>
        <v>0</v>
      </c>
      <c r="M56" s="50">
        <v>2</v>
      </c>
      <c r="N56" s="105">
        <v>43497</v>
      </c>
      <c r="O56" s="8">
        <f>'INPUT (Site #1)'!D40</f>
        <v>0</v>
      </c>
      <c r="P56" s="14">
        <f>'INPUT (Site #1)'!F40</f>
        <v>0</v>
      </c>
      <c r="Q56" s="8">
        <f>'INPUT (Site #1)'!H40</f>
        <v>0</v>
      </c>
      <c r="R56" s="14">
        <f>'INPUT (Site #1)'!T40</f>
        <v>0</v>
      </c>
      <c r="S56" s="8">
        <f>'INPUT (Site #1)'!J40</f>
        <v>0</v>
      </c>
      <c r="T56" s="14">
        <f>'INPUT (Site #1)'!L40</f>
        <v>0</v>
      </c>
      <c r="U56" s="8">
        <f>'INPUT (Site #1)'!N40</f>
        <v>0</v>
      </c>
      <c r="V56" s="14">
        <f>'INPUT (Site #1)'!R40</f>
        <v>0</v>
      </c>
      <c r="W56" s="14">
        <f>'INPUT (Site #1)'!P40</f>
        <v>0</v>
      </c>
      <c r="X56" s="166">
        <f t="shared" si="0"/>
        <v>0</v>
      </c>
    </row>
    <row r="57" spans="2:24">
      <c r="B57" s="105">
        <v>43525</v>
      </c>
      <c r="C57" s="9">
        <f>'INPUT (Site #1)'!C41*$I$20</f>
        <v>0</v>
      </c>
      <c r="D57" s="179">
        <f>'INPUT (Site #1)'!E41*'Calculations - to be hidden'!$I$13</f>
        <v>0</v>
      </c>
      <c r="E57" s="9">
        <f>'INPUT (Site #1)'!G41*'Calculations - to be hidden'!$J$14</f>
        <v>0</v>
      </c>
      <c r="F57" s="179">
        <f>'INPUT (Site #1)'!S41*'Calculations - to be hidden'!$K$19</f>
        <v>0</v>
      </c>
      <c r="G57" s="9">
        <f>'INPUT (Site #1)'!I41*$J$17</f>
        <v>0</v>
      </c>
      <c r="H57" s="179">
        <f>'INPUT (Site #1)'!K41*'Calculations - to be hidden'!$J$18</f>
        <v>0</v>
      </c>
      <c r="I57" s="7">
        <f>'INPUT (Site #1)'!M41*'Calculations - to be hidden'!$J$15</f>
        <v>0</v>
      </c>
      <c r="J57" s="179">
        <f>'INPUT (Site #1)'!Q41*$J$16</f>
        <v>0</v>
      </c>
      <c r="K57" s="9">
        <f>'INPUT (Site #1)'!O41</f>
        <v>0</v>
      </c>
      <c r="L57" s="179">
        <f t="shared" si="1"/>
        <v>0</v>
      </c>
      <c r="M57" s="50">
        <v>3</v>
      </c>
      <c r="N57" s="105">
        <v>43525</v>
      </c>
      <c r="O57" s="8">
        <f>'INPUT (Site #1)'!D41</f>
        <v>0</v>
      </c>
      <c r="P57" s="14">
        <f>'INPUT (Site #1)'!F41</f>
        <v>0</v>
      </c>
      <c r="Q57" s="8">
        <f>'INPUT (Site #1)'!H41</f>
        <v>0</v>
      </c>
      <c r="R57" s="14">
        <f>'INPUT (Site #1)'!T41</f>
        <v>0</v>
      </c>
      <c r="S57" s="8">
        <f>'INPUT (Site #1)'!J41</f>
        <v>0</v>
      </c>
      <c r="T57" s="14">
        <f>'INPUT (Site #1)'!L41</f>
        <v>0</v>
      </c>
      <c r="U57" s="8">
        <f>'INPUT (Site #1)'!N41</f>
        <v>0</v>
      </c>
      <c r="V57" s="14">
        <f>'INPUT (Site #1)'!R41</f>
        <v>0</v>
      </c>
      <c r="W57" s="14">
        <f>'INPUT (Site #1)'!P41</f>
        <v>0</v>
      </c>
      <c r="X57" s="166">
        <f t="shared" si="0"/>
        <v>0</v>
      </c>
    </row>
    <row r="58" spans="2:24">
      <c r="B58" s="105">
        <v>43556</v>
      </c>
      <c r="C58" s="9">
        <f>'INPUT (Site #1)'!C42*$I$20</f>
        <v>0</v>
      </c>
      <c r="D58" s="179">
        <f>'INPUT (Site #1)'!E42*'Calculations - to be hidden'!$I$13</f>
        <v>0</v>
      </c>
      <c r="E58" s="9">
        <f>'INPUT (Site #1)'!G42*'Calculations - to be hidden'!$J$14</f>
        <v>0</v>
      </c>
      <c r="F58" s="179">
        <f>'INPUT (Site #1)'!S42*'Calculations - to be hidden'!$K$19</f>
        <v>0</v>
      </c>
      <c r="G58" s="9">
        <f>'INPUT (Site #1)'!I42*$J$17</f>
        <v>0</v>
      </c>
      <c r="H58" s="179">
        <f>'INPUT (Site #1)'!K42*'Calculations - to be hidden'!$J$18</f>
        <v>0</v>
      </c>
      <c r="I58" s="7">
        <f>'INPUT (Site #1)'!M42*'Calculations - to be hidden'!$J$15</f>
        <v>0</v>
      </c>
      <c r="J58" s="179">
        <f>'INPUT (Site #1)'!Q42*$J$16</f>
        <v>0</v>
      </c>
      <c r="K58" s="9">
        <f>'INPUT (Site #1)'!O42</f>
        <v>0</v>
      </c>
      <c r="L58" s="179">
        <f t="shared" si="1"/>
        <v>0</v>
      </c>
      <c r="M58" s="50">
        <v>4</v>
      </c>
      <c r="N58" s="105">
        <v>43556</v>
      </c>
      <c r="O58" s="8">
        <f>'INPUT (Site #1)'!D42</f>
        <v>0</v>
      </c>
      <c r="P58" s="14">
        <f>'INPUT (Site #1)'!F42</f>
        <v>0</v>
      </c>
      <c r="Q58" s="8">
        <f>'INPUT (Site #1)'!H42</f>
        <v>0</v>
      </c>
      <c r="R58" s="14">
        <f>'INPUT (Site #1)'!T42</f>
        <v>0</v>
      </c>
      <c r="S58" s="8">
        <f>'INPUT (Site #1)'!J42</f>
        <v>0</v>
      </c>
      <c r="T58" s="14">
        <f>'INPUT (Site #1)'!L42</f>
        <v>0</v>
      </c>
      <c r="U58" s="8">
        <f>'INPUT (Site #1)'!N42</f>
        <v>0</v>
      </c>
      <c r="V58" s="14">
        <f>'INPUT (Site #1)'!R42</f>
        <v>0</v>
      </c>
      <c r="W58" s="14">
        <f>'INPUT (Site #1)'!P42</f>
        <v>0</v>
      </c>
      <c r="X58" s="166">
        <f t="shared" si="0"/>
        <v>0</v>
      </c>
    </row>
    <row r="59" spans="2:24">
      <c r="B59" s="105">
        <v>43586</v>
      </c>
      <c r="C59" s="9">
        <f>'INPUT (Site #1)'!C43*$I$20</f>
        <v>0</v>
      </c>
      <c r="D59" s="179">
        <f>'INPUT (Site #1)'!E43*'Calculations - to be hidden'!$I$13</f>
        <v>0</v>
      </c>
      <c r="E59" s="9">
        <f>'INPUT (Site #1)'!G43*'Calculations - to be hidden'!$J$14</f>
        <v>0</v>
      </c>
      <c r="F59" s="179">
        <f>'INPUT (Site #1)'!S43*'Calculations - to be hidden'!$K$19</f>
        <v>0</v>
      </c>
      <c r="G59" s="9">
        <f>'INPUT (Site #1)'!I43*$J$17</f>
        <v>0</v>
      </c>
      <c r="H59" s="179">
        <f>'INPUT (Site #1)'!K43*'Calculations - to be hidden'!$J$18</f>
        <v>0</v>
      </c>
      <c r="I59" s="7">
        <f>'INPUT (Site #1)'!M43*'Calculations - to be hidden'!$J$15</f>
        <v>0</v>
      </c>
      <c r="J59" s="179">
        <f>'INPUT (Site #1)'!Q43*$J$16</f>
        <v>0</v>
      </c>
      <c r="K59" s="9">
        <f>'INPUT (Site #1)'!O43</f>
        <v>0</v>
      </c>
      <c r="L59" s="179">
        <f t="shared" si="1"/>
        <v>0</v>
      </c>
      <c r="M59" s="50">
        <v>5</v>
      </c>
      <c r="N59" s="105">
        <v>43586</v>
      </c>
      <c r="O59" s="8">
        <f>'INPUT (Site #1)'!D43</f>
        <v>0</v>
      </c>
      <c r="P59" s="14">
        <f>'INPUT (Site #1)'!F43</f>
        <v>0</v>
      </c>
      <c r="Q59" s="8">
        <f>'INPUT (Site #1)'!H43</f>
        <v>0</v>
      </c>
      <c r="R59" s="14">
        <f>'INPUT (Site #1)'!T43</f>
        <v>0</v>
      </c>
      <c r="S59" s="8">
        <f>'INPUT (Site #1)'!J43</f>
        <v>0</v>
      </c>
      <c r="T59" s="14">
        <f>'INPUT (Site #1)'!L43</f>
        <v>0</v>
      </c>
      <c r="U59" s="8">
        <f>'INPUT (Site #1)'!N43</f>
        <v>0</v>
      </c>
      <c r="V59" s="14">
        <f>'INPUT (Site #1)'!R43</f>
        <v>0</v>
      </c>
      <c r="W59" s="14">
        <f>'INPUT (Site #1)'!P43</f>
        <v>0</v>
      </c>
      <c r="X59" s="166">
        <f t="shared" si="0"/>
        <v>0</v>
      </c>
    </row>
    <row r="60" spans="2:24">
      <c r="B60" s="105">
        <v>43617</v>
      </c>
      <c r="C60" s="9">
        <f>'INPUT (Site #1)'!C44*$I$20</f>
        <v>0</v>
      </c>
      <c r="D60" s="179">
        <f>'INPUT (Site #1)'!E44*'Calculations - to be hidden'!$I$13</f>
        <v>0</v>
      </c>
      <c r="E60" s="9">
        <f>'INPUT (Site #1)'!G44*'Calculations - to be hidden'!$J$14</f>
        <v>0</v>
      </c>
      <c r="F60" s="179">
        <f>'INPUT (Site #1)'!S44*'Calculations - to be hidden'!$K$19</f>
        <v>0</v>
      </c>
      <c r="G60" s="9">
        <f>'INPUT (Site #1)'!I44*$J$17</f>
        <v>0</v>
      </c>
      <c r="H60" s="179">
        <f>'INPUT (Site #1)'!K44*'Calculations - to be hidden'!$J$18</f>
        <v>0</v>
      </c>
      <c r="I60" s="7">
        <f>'INPUT (Site #1)'!M44*'Calculations - to be hidden'!$J$15</f>
        <v>0</v>
      </c>
      <c r="J60" s="179">
        <f>'INPUT (Site #1)'!Q44*$J$16</f>
        <v>0</v>
      </c>
      <c r="K60" s="9">
        <f>'INPUT (Site #1)'!O44</f>
        <v>0</v>
      </c>
      <c r="L60" s="179">
        <f t="shared" si="1"/>
        <v>0</v>
      </c>
      <c r="M60" s="50">
        <v>6</v>
      </c>
      <c r="N60" s="105">
        <v>43617</v>
      </c>
      <c r="O60" s="8">
        <f>'INPUT (Site #1)'!D44</f>
        <v>0</v>
      </c>
      <c r="P60" s="14">
        <f>'INPUT (Site #1)'!F44</f>
        <v>0</v>
      </c>
      <c r="Q60" s="8">
        <f>'INPUT (Site #1)'!H44</f>
        <v>0</v>
      </c>
      <c r="R60" s="14">
        <f>'INPUT (Site #1)'!T44</f>
        <v>0</v>
      </c>
      <c r="S60" s="8">
        <f>'INPUT (Site #1)'!J44</f>
        <v>0</v>
      </c>
      <c r="T60" s="14">
        <f>'INPUT (Site #1)'!L44</f>
        <v>0</v>
      </c>
      <c r="U60" s="8">
        <f>'INPUT (Site #1)'!N44</f>
        <v>0</v>
      </c>
      <c r="V60" s="14">
        <f>'INPUT (Site #1)'!R44</f>
        <v>0</v>
      </c>
      <c r="W60" s="14">
        <f>'INPUT (Site #1)'!P44</f>
        <v>0</v>
      </c>
      <c r="X60" s="166">
        <f t="shared" si="0"/>
        <v>0</v>
      </c>
    </row>
    <row r="61" spans="2:24">
      <c r="B61" s="105">
        <v>43647</v>
      </c>
      <c r="C61" s="9">
        <f>'INPUT (Site #1)'!C45*$I$20</f>
        <v>0</v>
      </c>
      <c r="D61" s="179">
        <f>'INPUT (Site #1)'!E45*'Calculations - to be hidden'!$I$13</f>
        <v>0</v>
      </c>
      <c r="E61" s="9">
        <f>'INPUT (Site #1)'!G45*'Calculations - to be hidden'!$J$14</f>
        <v>0</v>
      </c>
      <c r="F61" s="179">
        <f>'INPUT (Site #1)'!S45*'Calculations - to be hidden'!$K$19</f>
        <v>0</v>
      </c>
      <c r="G61" s="9">
        <f>'INPUT (Site #1)'!I45*$J$17</f>
        <v>0</v>
      </c>
      <c r="H61" s="179">
        <f>'INPUT (Site #1)'!K45*'Calculations - to be hidden'!$J$18</f>
        <v>0</v>
      </c>
      <c r="I61" s="7">
        <f>'INPUT (Site #1)'!M45*'Calculations - to be hidden'!$J$15</f>
        <v>0</v>
      </c>
      <c r="J61" s="179">
        <f>'INPUT (Site #1)'!Q45*$J$16</f>
        <v>0</v>
      </c>
      <c r="K61" s="9">
        <f>'INPUT (Site #1)'!O45</f>
        <v>0</v>
      </c>
      <c r="L61" s="179">
        <f t="shared" si="1"/>
        <v>0</v>
      </c>
      <c r="M61" s="50">
        <v>7</v>
      </c>
      <c r="N61" s="105">
        <v>43647</v>
      </c>
      <c r="O61" s="8">
        <f>'INPUT (Site #1)'!D45</f>
        <v>0</v>
      </c>
      <c r="P61" s="14">
        <f>'INPUT (Site #1)'!F45</f>
        <v>0</v>
      </c>
      <c r="Q61" s="8">
        <f>'INPUT (Site #1)'!H45</f>
        <v>0</v>
      </c>
      <c r="R61" s="14">
        <f>'INPUT (Site #1)'!T45</f>
        <v>0</v>
      </c>
      <c r="S61" s="8">
        <f>'INPUT (Site #1)'!J45</f>
        <v>0</v>
      </c>
      <c r="T61" s="14">
        <f>'INPUT (Site #1)'!L45</f>
        <v>0</v>
      </c>
      <c r="U61" s="8">
        <f>'INPUT (Site #1)'!N45</f>
        <v>0</v>
      </c>
      <c r="V61" s="14">
        <f>'INPUT (Site #1)'!R45</f>
        <v>0</v>
      </c>
      <c r="W61" s="14">
        <f>'INPUT (Site #1)'!P45</f>
        <v>0</v>
      </c>
      <c r="X61" s="166">
        <f t="shared" si="0"/>
        <v>0</v>
      </c>
    </row>
    <row r="62" spans="2:24">
      <c r="B62" s="105">
        <v>43678</v>
      </c>
      <c r="C62" s="9">
        <f>'INPUT (Site #1)'!C46*$I$20</f>
        <v>0</v>
      </c>
      <c r="D62" s="179">
        <f>'INPUT (Site #1)'!E46*'Calculations - to be hidden'!$I$13</f>
        <v>0</v>
      </c>
      <c r="E62" s="9">
        <f>'INPUT (Site #1)'!G46*'Calculations - to be hidden'!$J$14</f>
        <v>0</v>
      </c>
      <c r="F62" s="179">
        <f>'INPUT (Site #1)'!S46*'Calculations - to be hidden'!$K$19</f>
        <v>0</v>
      </c>
      <c r="G62" s="9">
        <f>'INPUT (Site #1)'!I46*$J$17</f>
        <v>0</v>
      </c>
      <c r="H62" s="179">
        <f>'INPUT (Site #1)'!K46*'Calculations - to be hidden'!$J$18</f>
        <v>0</v>
      </c>
      <c r="I62" s="7">
        <f>'INPUT (Site #1)'!M46*'Calculations - to be hidden'!$J$15</f>
        <v>0</v>
      </c>
      <c r="J62" s="179">
        <f>'INPUT (Site #1)'!Q46*$J$16</f>
        <v>0</v>
      </c>
      <c r="K62" s="9">
        <f>'INPUT (Site #1)'!O46</f>
        <v>0</v>
      </c>
      <c r="L62" s="179">
        <f t="shared" si="1"/>
        <v>0</v>
      </c>
      <c r="M62" s="50">
        <v>8</v>
      </c>
      <c r="N62" s="105">
        <v>43678</v>
      </c>
      <c r="O62" s="8">
        <f>'INPUT (Site #1)'!D46</f>
        <v>0</v>
      </c>
      <c r="P62" s="14">
        <f>'INPUT (Site #1)'!F46</f>
        <v>0</v>
      </c>
      <c r="Q62" s="8">
        <f>'INPUT (Site #1)'!H46</f>
        <v>0</v>
      </c>
      <c r="R62" s="14">
        <f>'INPUT (Site #1)'!T46</f>
        <v>0</v>
      </c>
      <c r="S62" s="8">
        <f>'INPUT (Site #1)'!J46</f>
        <v>0</v>
      </c>
      <c r="T62" s="14">
        <f>'INPUT (Site #1)'!L46</f>
        <v>0</v>
      </c>
      <c r="U62" s="8">
        <f>'INPUT (Site #1)'!N46</f>
        <v>0</v>
      </c>
      <c r="V62" s="14">
        <f>'INPUT (Site #1)'!R46</f>
        <v>0</v>
      </c>
      <c r="W62" s="14">
        <f>'INPUT (Site #1)'!P46</f>
        <v>0</v>
      </c>
      <c r="X62" s="166">
        <f t="shared" si="0"/>
        <v>0</v>
      </c>
    </row>
    <row r="63" spans="2:24">
      <c r="B63" s="105">
        <v>43709</v>
      </c>
      <c r="C63" s="9">
        <f>'INPUT (Site #1)'!C47*$I$20</f>
        <v>0</v>
      </c>
      <c r="D63" s="179">
        <f>'INPUT (Site #1)'!E47*'Calculations - to be hidden'!$I$13</f>
        <v>0</v>
      </c>
      <c r="E63" s="9">
        <f>'INPUT (Site #1)'!G47*'Calculations - to be hidden'!$J$14</f>
        <v>0</v>
      </c>
      <c r="F63" s="179">
        <f>'INPUT (Site #1)'!S47*'Calculations - to be hidden'!$K$19</f>
        <v>0</v>
      </c>
      <c r="G63" s="9">
        <f>'INPUT (Site #1)'!I47*$J$17</f>
        <v>0</v>
      </c>
      <c r="H63" s="179">
        <f>'INPUT (Site #1)'!K47*'Calculations - to be hidden'!$J$18</f>
        <v>0</v>
      </c>
      <c r="I63" s="7">
        <f>'INPUT (Site #1)'!M47*'Calculations - to be hidden'!$J$15</f>
        <v>0</v>
      </c>
      <c r="J63" s="179">
        <f>'INPUT (Site #1)'!Q47*$J$16</f>
        <v>0</v>
      </c>
      <c r="K63" s="9">
        <f>'INPUT (Site #1)'!O47</f>
        <v>0</v>
      </c>
      <c r="L63" s="179">
        <f t="shared" si="1"/>
        <v>0</v>
      </c>
      <c r="M63" s="50">
        <v>9</v>
      </c>
      <c r="N63" s="105">
        <v>43709</v>
      </c>
      <c r="O63" s="8">
        <f>'INPUT (Site #1)'!D47</f>
        <v>0</v>
      </c>
      <c r="P63" s="14">
        <f>'INPUT (Site #1)'!F47</f>
        <v>0</v>
      </c>
      <c r="Q63" s="8">
        <f>'INPUT (Site #1)'!H47</f>
        <v>0</v>
      </c>
      <c r="R63" s="14">
        <f>'INPUT (Site #1)'!T47</f>
        <v>0</v>
      </c>
      <c r="S63" s="8">
        <f>'INPUT (Site #1)'!J47</f>
        <v>0</v>
      </c>
      <c r="T63" s="14">
        <f>'INPUT (Site #1)'!L47</f>
        <v>0</v>
      </c>
      <c r="U63" s="8">
        <f>'INPUT (Site #1)'!N47</f>
        <v>0</v>
      </c>
      <c r="V63" s="14">
        <f>'INPUT (Site #1)'!R47</f>
        <v>0</v>
      </c>
      <c r="W63" s="14">
        <f>'INPUT (Site #1)'!P47</f>
        <v>0</v>
      </c>
      <c r="X63" s="166">
        <f t="shared" si="0"/>
        <v>0</v>
      </c>
    </row>
    <row r="64" spans="2:24">
      <c r="B64" s="105">
        <v>43739</v>
      </c>
      <c r="C64" s="9">
        <f>'INPUT (Site #1)'!C48*$I$20</f>
        <v>0</v>
      </c>
      <c r="D64" s="179">
        <f>'INPUT (Site #1)'!E48*'Calculations - to be hidden'!$I$13</f>
        <v>0</v>
      </c>
      <c r="E64" s="9">
        <f>'INPUT (Site #1)'!G48*'Calculations - to be hidden'!$J$14</f>
        <v>0</v>
      </c>
      <c r="F64" s="179">
        <f>'INPUT (Site #1)'!S48*'Calculations - to be hidden'!$K$19</f>
        <v>0</v>
      </c>
      <c r="G64" s="9">
        <f>'INPUT (Site #1)'!I48*$J$17</f>
        <v>0</v>
      </c>
      <c r="H64" s="179">
        <f>'INPUT (Site #1)'!K48*'Calculations - to be hidden'!$J$18</f>
        <v>0</v>
      </c>
      <c r="I64" s="7">
        <f>'INPUT (Site #1)'!M48*'Calculations - to be hidden'!$J$15</f>
        <v>0</v>
      </c>
      <c r="J64" s="179">
        <f>'INPUT (Site #1)'!Q48*$J$16</f>
        <v>0</v>
      </c>
      <c r="K64" s="9">
        <f>'INPUT (Site #1)'!O48</f>
        <v>0</v>
      </c>
      <c r="L64" s="179">
        <f t="shared" si="1"/>
        <v>0</v>
      </c>
      <c r="M64" s="50">
        <v>10</v>
      </c>
      <c r="N64" s="105">
        <v>43739</v>
      </c>
      <c r="O64" s="8">
        <f>'INPUT (Site #1)'!D48</f>
        <v>0</v>
      </c>
      <c r="P64" s="14">
        <f>'INPUT (Site #1)'!F48</f>
        <v>0</v>
      </c>
      <c r="Q64" s="8">
        <f>'INPUT (Site #1)'!H48</f>
        <v>0</v>
      </c>
      <c r="R64" s="14">
        <f>'INPUT (Site #1)'!T48</f>
        <v>0</v>
      </c>
      <c r="S64" s="8">
        <f>'INPUT (Site #1)'!J48</f>
        <v>0</v>
      </c>
      <c r="T64" s="14">
        <f>'INPUT (Site #1)'!L48</f>
        <v>0</v>
      </c>
      <c r="U64" s="8">
        <f>'INPUT (Site #1)'!N48</f>
        <v>0</v>
      </c>
      <c r="V64" s="14">
        <f>'INPUT (Site #1)'!R48</f>
        <v>0</v>
      </c>
      <c r="W64" s="14">
        <f>'INPUT (Site #1)'!P48</f>
        <v>0</v>
      </c>
      <c r="X64" s="166">
        <f t="shared" si="0"/>
        <v>0</v>
      </c>
    </row>
    <row r="65" spans="2:24">
      <c r="B65" s="105">
        <v>43770</v>
      </c>
      <c r="C65" s="9">
        <f>'INPUT (Site #1)'!C49*$I$20</f>
        <v>0</v>
      </c>
      <c r="D65" s="179">
        <f>'INPUT (Site #1)'!E49*'Calculations - to be hidden'!$I$13</f>
        <v>0</v>
      </c>
      <c r="E65" s="9">
        <f>'INPUT (Site #1)'!G49*'Calculations - to be hidden'!$J$14</f>
        <v>0</v>
      </c>
      <c r="F65" s="179">
        <f>'INPUT (Site #1)'!S49*'Calculations - to be hidden'!$K$19</f>
        <v>0</v>
      </c>
      <c r="G65" s="9">
        <f>'INPUT (Site #1)'!I49*$J$17</f>
        <v>0</v>
      </c>
      <c r="H65" s="179">
        <f>'INPUT (Site #1)'!K49*'Calculations - to be hidden'!$J$18</f>
        <v>0</v>
      </c>
      <c r="I65" s="7">
        <f>'INPUT (Site #1)'!M49*'Calculations - to be hidden'!$J$15</f>
        <v>0</v>
      </c>
      <c r="J65" s="179">
        <f>'INPUT (Site #1)'!Q49*$J$16</f>
        <v>0</v>
      </c>
      <c r="K65" s="9">
        <f>'INPUT (Site #1)'!O49</f>
        <v>0</v>
      </c>
      <c r="L65" s="179">
        <f t="shared" si="1"/>
        <v>0</v>
      </c>
      <c r="M65" s="50">
        <v>11</v>
      </c>
      <c r="N65" s="105">
        <v>43770</v>
      </c>
      <c r="O65" s="8">
        <f>'INPUT (Site #1)'!D49</f>
        <v>0</v>
      </c>
      <c r="P65" s="14">
        <f>'INPUT (Site #1)'!F49</f>
        <v>0</v>
      </c>
      <c r="Q65" s="8">
        <f>'INPUT (Site #1)'!H49</f>
        <v>0</v>
      </c>
      <c r="R65" s="14">
        <f>'INPUT (Site #1)'!T49</f>
        <v>0</v>
      </c>
      <c r="S65" s="8">
        <f>'INPUT (Site #1)'!J49</f>
        <v>0</v>
      </c>
      <c r="T65" s="14">
        <f>'INPUT (Site #1)'!L49</f>
        <v>0</v>
      </c>
      <c r="U65" s="8">
        <f>'INPUT (Site #1)'!N49</f>
        <v>0</v>
      </c>
      <c r="V65" s="14">
        <f>'INPUT (Site #1)'!R49</f>
        <v>0</v>
      </c>
      <c r="W65" s="14">
        <f>'INPUT (Site #1)'!P49</f>
        <v>0</v>
      </c>
      <c r="X65" s="166">
        <f t="shared" si="0"/>
        <v>0</v>
      </c>
    </row>
    <row r="66" spans="2:24" ht="15.75" thickBot="1">
      <c r="B66" s="107">
        <v>43800</v>
      </c>
      <c r="C66" s="52">
        <f>'INPUT (Site #1)'!C50*$I$20</f>
        <v>0</v>
      </c>
      <c r="D66" s="53">
        <f>'INPUT (Site #1)'!E50*'Calculations - to be hidden'!$I$13</f>
        <v>0</v>
      </c>
      <c r="E66" s="52">
        <f>'INPUT (Site #1)'!G50*'Calculations - to be hidden'!$J$14</f>
        <v>0</v>
      </c>
      <c r="F66" s="53">
        <f>'INPUT (Site #1)'!S50*'Calculations - to be hidden'!$K$19</f>
        <v>0</v>
      </c>
      <c r="G66" s="52">
        <f>'INPUT (Site #1)'!I50*$J$17</f>
        <v>0</v>
      </c>
      <c r="H66" s="53">
        <f>'INPUT (Site #1)'!K50*'Calculations - to be hidden'!$J$18</f>
        <v>0</v>
      </c>
      <c r="I66" s="54">
        <f>'INPUT (Site #1)'!M50*'Calculations - to be hidden'!$J$15</f>
        <v>0</v>
      </c>
      <c r="J66" s="53">
        <f>'INPUT (Site #1)'!Q50*$J$16</f>
        <v>0</v>
      </c>
      <c r="K66" s="52">
        <f>'INPUT (Site #1)'!O50</f>
        <v>0</v>
      </c>
      <c r="L66" s="53">
        <f t="shared" si="1"/>
        <v>0</v>
      </c>
      <c r="M66" s="56">
        <v>12</v>
      </c>
      <c r="N66" s="107">
        <v>43800</v>
      </c>
      <c r="O66" s="55">
        <f>'INPUT (Site #1)'!D50</f>
        <v>0</v>
      </c>
      <c r="P66" s="28">
        <f>'INPUT (Site #1)'!F50</f>
        <v>0</v>
      </c>
      <c r="Q66" s="55">
        <f>'INPUT (Site #1)'!H50</f>
        <v>0</v>
      </c>
      <c r="R66" s="28">
        <f>'INPUT (Site #1)'!T50</f>
        <v>0</v>
      </c>
      <c r="S66" s="55">
        <f>'INPUT (Site #1)'!J50</f>
        <v>0</v>
      </c>
      <c r="T66" s="28">
        <f>'INPUT (Site #1)'!L50</f>
        <v>0</v>
      </c>
      <c r="U66" s="55">
        <f>'INPUT (Site #1)'!N50</f>
        <v>0</v>
      </c>
      <c r="V66" s="28">
        <f>'INPUT (Site #1)'!R50</f>
        <v>0</v>
      </c>
      <c r="W66" s="28">
        <f>'INPUT (Site #1)'!P50</f>
        <v>0</v>
      </c>
      <c r="X66" s="191">
        <f t="shared" si="0"/>
        <v>0</v>
      </c>
    </row>
    <row r="67" spans="2:24">
      <c r="B67" s="192">
        <v>43831</v>
      </c>
      <c r="C67" s="152">
        <f>'INPUT (Site #1)'!C51*$L$20</f>
        <v>0</v>
      </c>
      <c r="D67" s="193">
        <f>'INPUT (Site #1)'!E51*'Calculations - to be hidden'!$L$13</f>
        <v>0</v>
      </c>
      <c r="E67" s="152">
        <f>'INPUT (Site #1)'!G51*'Calculations - to be hidden'!$M$14</f>
        <v>0</v>
      </c>
      <c r="F67" s="193">
        <f>'INPUT (Site #1)'!S51*'Calculations - to be hidden'!$N$19</f>
        <v>0</v>
      </c>
      <c r="G67" s="152">
        <f>'INPUT (Site #1)'!I51*$M$17</f>
        <v>0</v>
      </c>
      <c r="H67" s="193">
        <f>'INPUT (Site #1)'!K51*'Calculations - to be hidden'!$M$18</f>
        <v>0</v>
      </c>
      <c r="I67" s="194">
        <f>'INPUT (Site #1)'!M51*'Calculations - to be hidden'!$M$15</f>
        <v>0</v>
      </c>
      <c r="J67" s="193">
        <f>'INPUT (Site #1)'!Q51*$M$16</f>
        <v>0</v>
      </c>
      <c r="K67" s="152">
        <f>'INPUT (Site #1)'!O51</f>
        <v>0</v>
      </c>
      <c r="L67" s="193">
        <f t="shared" si="1"/>
        <v>0</v>
      </c>
      <c r="M67" s="195">
        <v>1</v>
      </c>
      <c r="N67" s="192">
        <v>43831</v>
      </c>
      <c r="O67" s="196">
        <f>'INPUT (Site #1)'!D51</f>
        <v>0</v>
      </c>
      <c r="P67" s="84">
        <f>'INPUT (Site #1)'!F51</f>
        <v>0</v>
      </c>
      <c r="Q67" s="196">
        <f>'INPUT (Site #1)'!H51</f>
        <v>0</v>
      </c>
      <c r="R67" s="84">
        <f>'INPUT (Site #1)'!T51</f>
        <v>0</v>
      </c>
      <c r="S67" s="196">
        <f>'INPUT (Site #1)'!J51</f>
        <v>0</v>
      </c>
      <c r="T67" s="84">
        <f>'INPUT (Site #1)'!L51</f>
        <v>0</v>
      </c>
      <c r="U67" s="196">
        <f>'INPUT (Site #1)'!N51</f>
        <v>0</v>
      </c>
      <c r="V67" s="84">
        <f>'INPUT (Site #1)'!R51</f>
        <v>0</v>
      </c>
      <c r="W67" s="84">
        <f>'INPUT (Site #1)'!P51</f>
        <v>0</v>
      </c>
      <c r="X67" s="197">
        <f t="shared" si="0"/>
        <v>0</v>
      </c>
    </row>
    <row r="68" spans="2:24">
      <c r="B68" s="105">
        <v>43862</v>
      </c>
      <c r="C68" s="9">
        <f>'INPUT (Site #1)'!C52*$L$20</f>
        <v>0</v>
      </c>
      <c r="D68" s="179">
        <f>'INPUT (Site #1)'!E52*'Calculations - to be hidden'!$L$13</f>
        <v>0</v>
      </c>
      <c r="E68" s="9">
        <f>'INPUT (Site #1)'!G52*'Calculations - to be hidden'!$M$14</f>
        <v>0</v>
      </c>
      <c r="F68" s="179">
        <f>'INPUT (Site #1)'!S52*'Calculations - to be hidden'!$N$19</f>
        <v>0</v>
      </c>
      <c r="G68" s="9">
        <f>'INPUT (Site #1)'!I52*$M$17</f>
        <v>0</v>
      </c>
      <c r="H68" s="179">
        <f>'INPUT (Site #1)'!K52*'Calculations - to be hidden'!$M$18</f>
        <v>0</v>
      </c>
      <c r="I68" s="7">
        <f>'INPUT (Site #1)'!M52*'Calculations - to be hidden'!$M$15</f>
        <v>0</v>
      </c>
      <c r="J68" s="179">
        <f>'INPUT (Site #1)'!Q52*$M$16</f>
        <v>0</v>
      </c>
      <c r="K68" s="9">
        <f>'INPUT (Site #1)'!O52</f>
        <v>0</v>
      </c>
      <c r="L68" s="179">
        <f t="shared" si="1"/>
        <v>0</v>
      </c>
      <c r="M68" s="50">
        <v>2</v>
      </c>
      <c r="N68" s="105">
        <v>43862</v>
      </c>
      <c r="O68" s="8">
        <f>'INPUT (Site #1)'!D52</f>
        <v>0</v>
      </c>
      <c r="P68" s="14">
        <f>'INPUT (Site #1)'!F52</f>
        <v>0</v>
      </c>
      <c r="Q68" s="8">
        <f>'INPUT (Site #1)'!H52</f>
        <v>0</v>
      </c>
      <c r="R68" s="14">
        <f>'INPUT (Site #1)'!T52</f>
        <v>0</v>
      </c>
      <c r="S68" s="8">
        <f>'INPUT (Site #1)'!J52</f>
        <v>0</v>
      </c>
      <c r="T68" s="14">
        <f>'INPUT (Site #1)'!L52</f>
        <v>0</v>
      </c>
      <c r="U68" s="8">
        <f>'INPUT (Site #1)'!N52</f>
        <v>0</v>
      </c>
      <c r="V68" s="14">
        <f>'INPUT (Site #1)'!R52</f>
        <v>0</v>
      </c>
      <c r="W68" s="14">
        <f>'INPUT (Site #1)'!P52</f>
        <v>0</v>
      </c>
      <c r="X68" s="166">
        <f t="shared" si="0"/>
        <v>0</v>
      </c>
    </row>
    <row r="69" spans="2:24">
      <c r="B69" s="105">
        <v>43891</v>
      </c>
      <c r="C69" s="9">
        <f>'INPUT (Site #1)'!C53*$L$20</f>
        <v>0</v>
      </c>
      <c r="D69" s="179">
        <f>'INPUT (Site #1)'!E53*'Calculations - to be hidden'!$L$13</f>
        <v>0</v>
      </c>
      <c r="E69" s="9">
        <f>'INPUT (Site #1)'!G53*'Calculations - to be hidden'!$M$14</f>
        <v>0</v>
      </c>
      <c r="F69" s="179">
        <f>'INPUT (Site #1)'!S53*'Calculations - to be hidden'!$N$19</f>
        <v>0</v>
      </c>
      <c r="G69" s="9">
        <f>'INPUT (Site #1)'!I53*$M$17</f>
        <v>0</v>
      </c>
      <c r="H69" s="179">
        <f>'INPUT (Site #1)'!K53*'Calculations - to be hidden'!$M$18</f>
        <v>0</v>
      </c>
      <c r="I69" s="7">
        <f>'INPUT (Site #1)'!M53*'Calculations - to be hidden'!$M$15</f>
        <v>0</v>
      </c>
      <c r="J69" s="179">
        <f>'INPUT (Site #1)'!Q53*$M$16</f>
        <v>0</v>
      </c>
      <c r="K69" s="9">
        <f>'INPUT (Site #1)'!O53</f>
        <v>0</v>
      </c>
      <c r="L69" s="179">
        <f t="shared" si="1"/>
        <v>0</v>
      </c>
      <c r="M69" s="50">
        <v>3</v>
      </c>
      <c r="N69" s="105">
        <v>43891</v>
      </c>
      <c r="O69" s="8">
        <f>'INPUT (Site #1)'!D53</f>
        <v>0</v>
      </c>
      <c r="P69" s="14">
        <f>'INPUT (Site #1)'!F53</f>
        <v>0</v>
      </c>
      <c r="Q69" s="8">
        <f>'INPUT (Site #1)'!H53</f>
        <v>0</v>
      </c>
      <c r="R69" s="14">
        <f>'INPUT (Site #1)'!T53</f>
        <v>0</v>
      </c>
      <c r="S69" s="8">
        <f>'INPUT (Site #1)'!J53</f>
        <v>0</v>
      </c>
      <c r="T69" s="14">
        <f>'INPUT (Site #1)'!L53</f>
        <v>0</v>
      </c>
      <c r="U69" s="8">
        <f>'INPUT (Site #1)'!N53</f>
        <v>0</v>
      </c>
      <c r="V69" s="14">
        <f>'INPUT (Site #1)'!R53</f>
        <v>0</v>
      </c>
      <c r="W69" s="14">
        <f>'INPUT (Site #1)'!P53</f>
        <v>0</v>
      </c>
      <c r="X69" s="166">
        <f t="shared" si="0"/>
        <v>0</v>
      </c>
    </row>
    <row r="70" spans="2:24">
      <c r="B70" s="105">
        <v>43922</v>
      </c>
      <c r="C70" s="9">
        <f>'INPUT (Site #1)'!C54*$L$20</f>
        <v>0</v>
      </c>
      <c r="D70" s="179">
        <f>'INPUT (Site #1)'!E54*'Calculations - to be hidden'!$L$13</f>
        <v>0</v>
      </c>
      <c r="E70" s="9">
        <f>'INPUT (Site #1)'!G54*'Calculations - to be hidden'!$M$14</f>
        <v>0</v>
      </c>
      <c r="F70" s="179">
        <f>'INPUT (Site #1)'!S54*'Calculations - to be hidden'!$N$19</f>
        <v>0</v>
      </c>
      <c r="G70" s="9">
        <f>'INPUT (Site #1)'!I54*$M$17</f>
        <v>0</v>
      </c>
      <c r="H70" s="179">
        <f>'INPUT (Site #1)'!K54*'Calculations - to be hidden'!$M$18</f>
        <v>0</v>
      </c>
      <c r="I70" s="7">
        <f>'INPUT (Site #1)'!M54*'Calculations - to be hidden'!$M$15</f>
        <v>0</v>
      </c>
      <c r="J70" s="179">
        <f>'INPUT (Site #1)'!Q54*$M$16</f>
        <v>0</v>
      </c>
      <c r="K70" s="9">
        <f>'INPUT (Site #1)'!O54</f>
        <v>0</v>
      </c>
      <c r="L70" s="179">
        <f t="shared" si="1"/>
        <v>0</v>
      </c>
      <c r="M70" s="50">
        <v>4</v>
      </c>
      <c r="N70" s="105">
        <v>43922</v>
      </c>
      <c r="O70" s="8">
        <f>'INPUT (Site #1)'!D54</f>
        <v>0</v>
      </c>
      <c r="P70" s="14">
        <f>'INPUT (Site #1)'!F54</f>
        <v>0</v>
      </c>
      <c r="Q70" s="8">
        <f>'INPUT (Site #1)'!H54</f>
        <v>0</v>
      </c>
      <c r="R70" s="14">
        <f>'INPUT (Site #1)'!T54</f>
        <v>0</v>
      </c>
      <c r="S70" s="8">
        <f>'INPUT (Site #1)'!J54</f>
        <v>0</v>
      </c>
      <c r="T70" s="14">
        <f>'INPUT (Site #1)'!L54</f>
        <v>0</v>
      </c>
      <c r="U70" s="8">
        <f>'INPUT (Site #1)'!N54</f>
        <v>0</v>
      </c>
      <c r="V70" s="14">
        <f>'INPUT (Site #1)'!R54</f>
        <v>0</v>
      </c>
      <c r="W70" s="14">
        <f>'INPUT (Site #1)'!P54</f>
        <v>0</v>
      </c>
      <c r="X70" s="166">
        <f t="shared" si="0"/>
        <v>0</v>
      </c>
    </row>
    <row r="71" spans="2:24">
      <c r="B71" s="105">
        <v>43952</v>
      </c>
      <c r="C71" s="9">
        <f>'INPUT (Site #1)'!C55*$L$20</f>
        <v>0</v>
      </c>
      <c r="D71" s="179">
        <f>'INPUT (Site #1)'!E55*'Calculations - to be hidden'!$L$13</f>
        <v>0</v>
      </c>
      <c r="E71" s="9">
        <f>'INPUT (Site #1)'!G55*'Calculations - to be hidden'!$M$14</f>
        <v>0</v>
      </c>
      <c r="F71" s="179">
        <f>'INPUT (Site #1)'!S55*'Calculations - to be hidden'!$N$19</f>
        <v>0</v>
      </c>
      <c r="G71" s="9">
        <f>'INPUT (Site #1)'!I55*$M$17</f>
        <v>0</v>
      </c>
      <c r="H71" s="179">
        <f>'INPUT (Site #1)'!K55*'Calculations - to be hidden'!$M$18</f>
        <v>0</v>
      </c>
      <c r="I71" s="7">
        <f>'INPUT (Site #1)'!M55*'Calculations - to be hidden'!$M$15</f>
        <v>0</v>
      </c>
      <c r="J71" s="179">
        <f>'INPUT (Site #1)'!Q55*$M$16</f>
        <v>0</v>
      </c>
      <c r="K71" s="9">
        <f>'INPUT (Site #1)'!O55</f>
        <v>0</v>
      </c>
      <c r="L71" s="179">
        <f t="shared" si="1"/>
        <v>0</v>
      </c>
      <c r="M71" s="50">
        <v>5</v>
      </c>
      <c r="N71" s="105">
        <v>43952</v>
      </c>
      <c r="O71" s="8">
        <f>'INPUT (Site #1)'!D55</f>
        <v>0</v>
      </c>
      <c r="P71" s="14">
        <f>'INPUT (Site #1)'!F55</f>
        <v>0</v>
      </c>
      <c r="Q71" s="8">
        <f>'INPUT (Site #1)'!H55</f>
        <v>0</v>
      </c>
      <c r="R71" s="14">
        <f>'INPUT (Site #1)'!T55</f>
        <v>0</v>
      </c>
      <c r="S71" s="8">
        <f>'INPUT (Site #1)'!J55</f>
        <v>0</v>
      </c>
      <c r="T71" s="14">
        <f>'INPUT (Site #1)'!L55</f>
        <v>0</v>
      </c>
      <c r="U71" s="8">
        <f>'INPUT (Site #1)'!N55</f>
        <v>0</v>
      </c>
      <c r="V71" s="14">
        <f>'INPUT (Site #1)'!R55</f>
        <v>0</v>
      </c>
      <c r="W71" s="14">
        <f>'INPUT (Site #1)'!P55</f>
        <v>0</v>
      </c>
      <c r="X71" s="166">
        <f t="shared" si="0"/>
        <v>0</v>
      </c>
    </row>
    <row r="72" spans="2:24">
      <c r="B72" s="105">
        <v>43983</v>
      </c>
      <c r="C72" s="9">
        <f>'INPUT (Site #1)'!C56*$L$20</f>
        <v>0</v>
      </c>
      <c r="D72" s="179">
        <f>'INPUT (Site #1)'!E56*'Calculations - to be hidden'!$L$13</f>
        <v>0</v>
      </c>
      <c r="E72" s="9">
        <f>'INPUT (Site #1)'!G56*'Calculations - to be hidden'!$M$14</f>
        <v>0</v>
      </c>
      <c r="F72" s="179">
        <f>'INPUT (Site #1)'!S56*'Calculations - to be hidden'!$N$19</f>
        <v>0</v>
      </c>
      <c r="G72" s="9">
        <f>'INPUT (Site #1)'!I56*$M$17</f>
        <v>0</v>
      </c>
      <c r="H72" s="179">
        <f>'INPUT (Site #1)'!K56*'Calculations - to be hidden'!$M$18</f>
        <v>0</v>
      </c>
      <c r="I72" s="7">
        <f>'INPUT (Site #1)'!M56*'Calculations - to be hidden'!$M$15</f>
        <v>0</v>
      </c>
      <c r="J72" s="179">
        <f>'INPUT (Site #1)'!Q56*$M$16</f>
        <v>0</v>
      </c>
      <c r="K72" s="9">
        <f>'INPUT (Site #1)'!O56</f>
        <v>0</v>
      </c>
      <c r="L72" s="179">
        <f t="shared" si="1"/>
        <v>0</v>
      </c>
      <c r="M72" s="50">
        <v>6</v>
      </c>
      <c r="N72" s="105">
        <v>43983</v>
      </c>
      <c r="O72" s="8">
        <f>'INPUT (Site #1)'!D56</f>
        <v>0</v>
      </c>
      <c r="P72" s="14">
        <f>'INPUT (Site #1)'!F56</f>
        <v>0</v>
      </c>
      <c r="Q72" s="8">
        <f>'INPUT (Site #1)'!H56</f>
        <v>0</v>
      </c>
      <c r="R72" s="14">
        <f>'INPUT (Site #1)'!T56</f>
        <v>0</v>
      </c>
      <c r="S72" s="8">
        <f>'INPUT (Site #1)'!J56</f>
        <v>0</v>
      </c>
      <c r="T72" s="14">
        <f>'INPUT (Site #1)'!L56</f>
        <v>0</v>
      </c>
      <c r="U72" s="8">
        <f>'INPUT (Site #1)'!N56</f>
        <v>0</v>
      </c>
      <c r="V72" s="14">
        <f>'INPUT (Site #1)'!R56</f>
        <v>0</v>
      </c>
      <c r="W72" s="14">
        <f>'INPUT (Site #1)'!P56</f>
        <v>0</v>
      </c>
      <c r="X72" s="166">
        <f t="shared" si="0"/>
        <v>0</v>
      </c>
    </row>
    <row r="73" spans="2:24">
      <c r="B73" s="105">
        <v>44013</v>
      </c>
      <c r="C73" s="9">
        <f>'INPUT (Site #1)'!C57*$L$20</f>
        <v>0</v>
      </c>
      <c r="D73" s="179">
        <f>'INPUT (Site #1)'!E57*'Calculations - to be hidden'!$L$13</f>
        <v>0</v>
      </c>
      <c r="E73" s="9">
        <f>'INPUT (Site #1)'!G57*'Calculations - to be hidden'!$M$14</f>
        <v>0</v>
      </c>
      <c r="F73" s="179">
        <f>'INPUT (Site #1)'!S57*'Calculations - to be hidden'!$N$19</f>
        <v>0</v>
      </c>
      <c r="G73" s="9">
        <f>'INPUT (Site #1)'!I57*$M$17</f>
        <v>0</v>
      </c>
      <c r="H73" s="179">
        <f>'INPUT (Site #1)'!K57*'Calculations - to be hidden'!$M$18</f>
        <v>0</v>
      </c>
      <c r="I73" s="7">
        <f>'INPUT (Site #1)'!M57*'Calculations - to be hidden'!$M$15</f>
        <v>0</v>
      </c>
      <c r="J73" s="179">
        <f>'INPUT (Site #1)'!Q57*$M$16</f>
        <v>0</v>
      </c>
      <c r="K73" s="9">
        <f>'INPUT (Site #1)'!O57</f>
        <v>0</v>
      </c>
      <c r="L73" s="179">
        <f t="shared" si="1"/>
        <v>0</v>
      </c>
      <c r="M73" s="50">
        <v>7</v>
      </c>
      <c r="N73" s="105">
        <v>44013</v>
      </c>
      <c r="O73" s="8">
        <f>'INPUT (Site #1)'!D57</f>
        <v>0</v>
      </c>
      <c r="P73" s="14">
        <f>'INPUT (Site #1)'!F57</f>
        <v>0</v>
      </c>
      <c r="Q73" s="8">
        <f>'INPUT (Site #1)'!H57</f>
        <v>0</v>
      </c>
      <c r="R73" s="14">
        <f>'INPUT (Site #1)'!T57</f>
        <v>0</v>
      </c>
      <c r="S73" s="8">
        <f>'INPUT (Site #1)'!J57</f>
        <v>0</v>
      </c>
      <c r="T73" s="14">
        <f>'INPUT (Site #1)'!L57</f>
        <v>0</v>
      </c>
      <c r="U73" s="8">
        <f>'INPUT (Site #1)'!N57</f>
        <v>0</v>
      </c>
      <c r="V73" s="14">
        <f>'INPUT (Site #1)'!R57</f>
        <v>0</v>
      </c>
      <c r="W73" s="14">
        <f>'INPUT (Site #1)'!P57</f>
        <v>0</v>
      </c>
      <c r="X73" s="166">
        <f t="shared" si="0"/>
        <v>0</v>
      </c>
    </row>
    <row r="74" spans="2:24">
      <c r="B74" s="105">
        <v>44044</v>
      </c>
      <c r="C74" s="9">
        <f>'INPUT (Site #1)'!C58*$L$20</f>
        <v>0</v>
      </c>
      <c r="D74" s="179">
        <f>'INPUT (Site #1)'!E58*'Calculations - to be hidden'!$L$13</f>
        <v>0</v>
      </c>
      <c r="E74" s="9">
        <f>'INPUT (Site #1)'!G58*'Calculations - to be hidden'!$M$14</f>
        <v>0</v>
      </c>
      <c r="F74" s="179">
        <f>'INPUT (Site #1)'!S58*'Calculations - to be hidden'!$N$19</f>
        <v>0</v>
      </c>
      <c r="G74" s="9">
        <f>'INPUT (Site #1)'!I58*$M$17</f>
        <v>0</v>
      </c>
      <c r="H74" s="179">
        <f>'INPUT (Site #1)'!K58*'Calculations - to be hidden'!$M$18</f>
        <v>0</v>
      </c>
      <c r="I74" s="7">
        <f>'INPUT (Site #1)'!M58*'Calculations - to be hidden'!$M$15</f>
        <v>0</v>
      </c>
      <c r="J74" s="179">
        <f>'INPUT (Site #1)'!Q58*$M$16</f>
        <v>0</v>
      </c>
      <c r="K74" s="9">
        <f>'INPUT (Site #1)'!O58</f>
        <v>0</v>
      </c>
      <c r="L74" s="179">
        <f t="shared" si="1"/>
        <v>0</v>
      </c>
      <c r="M74" s="50">
        <v>8</v>
      </c>
      <c r="N74" s="105">
        <v>44044</v>
      </c>
      <c r="O74" s="8">
        <f>'INPUT (Site #1)'!D58</f>
        <v>0</v>
      </c>
      <c r="P74" s="14">
        <f>'INPUT (Site #1)'!F58</f>
        <v>0</v>
      </c>
      <c r="Q74" s="8">
        <f>'INPUT (Site #1)'!H58</f>
        <v>0</v>
      </c>
      <c r="R74" s="14">
        <f>'INPUT (Site #1)'!T58</f>
        <v>0</v>
      </c>
      <c r="S74" s="8">
        <f>'INPUT (Site #1)'!J58</f>
        <v>0</v>
      </c>
      <c r="T74" s="14">
        <f>'INPUT (Site #1)'!L58</f>
        <v>0</v>
      </c>
      <c r="U74" s="8">
        <f>'INPUT (Site #1)'!N58</f>
        <v>0</v>
      </c>
      <c r="V74" s="14">
        <f>'INPUT (Site #1)'!R58</f>
        <v>0</v>
      </c>
      <c r="W74" s="14">
        <f>'INPUT (Site #1)'!P58</f>
        <v>0</v>
      </c>
      <c r="X74" s="166">
        <f t="shared" si="0"/>
        <v>0</v>
      </c>
    </row>
    <row r="75" spans="2:24">
      <c r="B75" s="105">
        <v>44075</v>
      </c>
      <c r="C75" s="9">
        <f>'INPUT (Site #1)'!C59*$L$20</f>
        <v>0</v>
      </c>
      <c r="D75" s="179">
        <f>'INPUT (Site #1)'!E59*'Calculations - to be hidden'!$L$13</f>
        <v>0</v>
      </c>
      <c r="E75" s="9">
        <f>'INPUT (Site #1)'!G59*'Calculations - to be hidden'!$M$14</f>
        <v>0</v>
      </c>
      <c r="F75" s="179">
        <f>'INPUT (Site #1)'!S59*'Calculations - to be hidden'!$N$19</f>
        <v>0</v>
      </c>
      <c r="G75" s="9">
        <f>'INPUT (Site #1)'!I59*$M$17</f>
        <v>0</v>
      </c>
      <c r="H75" s="179">
        <f>'INPUT (Site #1)'!K59*'Calculations - to be hidden'!$M$18</f>
        <v>0</v>
      </c>
      <c r="I75" s="7">
        <f>'INPUT (Site #1)'!M59*'Calculations - to be hidden'!$M$15</f>
        <v>0</v>
      </c>
      <c r="J75" s="179">
        <f>'INPUT (Site #1)'!Q59*$M$16</f>
        <v>0</v>
      </c>
      <c r="K75" s="9">
        <f>'INPUT (Site #1)'!O59</f>
        <v>0</v>
      </c>
      <c r="L75" s="179">
        <f t="shared" si="1"/>
        <v>0</v>
      </c>
      <c r="M75" s="50">
        <v>9</v>
      </c>
      <c r="N75" s="105">
        <v>44075</v>
      </c>
      <c r="O75" s="8">
        <f>'INPUT (Site #1)'!D59</f>
        <v>0</v>
      </c>
      <c r="P75" s="14">
        <f>'INPUT (Site #1)'!F59</f>
        <v>0</v>
      </c>
      <c r="Q75" s="8">
        <f>'INPUT (Site #1)'!H59</f>
        <v>0</v>
      </c>
      <c r="R75" s="14">
        <f>'INPUT (Site #1)'!T59</f>
        <v>0</v>
      </c>
      <c r="S75" s="8">
        <f>'INPUT (Site #1)'!J59</f>
        <v>0</v>
      </c>
      <c r="T75" s="14">
        <f>'INPUT (Site #1)'!L59</f>
        <v>0</v>
      </c>
      <c r="U75" s="8">
        <f>'INPUT (Site #1)'!N59</f>
        <v>0</v>
      </c>
      <c r="V75" s="14">
        <f>'INPUT (Site #1)'!R59</f>
        <v>0</v>
      </c>
      <c r="W75" s="14">
        <f>'INPUT (Site #1)'!P59</f>
        <v>0</v>
      </c>
      <c r="X75" s="166">
        <f t="shared" si="0"/>
        <v>0</v>
      </c>
    </row>
    <row r="76" spans="2:24">
      <c r="B76" s="105">
        <v>44105</v>
      </c>
      <c r="C76" s="9">
        <f>'INPUT (Site #1)'!C60*$L$20</f>
        <v>0</v>
      </c>
      <c r="D76" s="179">
        <f>'INPUT (Site #1)'!E60*'Calculations - to be hidden'!$L$13</f>
        <v>0</v>
      </c>
      <c r="E76" s="9">
        <f>'INPUT (Site #1)'!G60*'Calculations - to be hidden'!$M$14</f>
        <v>0</v>
      </c>
      <c r="F76" s="179">
        <f>'INPUT (Site #1)'!S60*'Calculations - to be hidden'!$N$19</f>
        <v>0</v>
      </c>
      <c r="G76" s="9">
        <f>'INPUT (Site #1)'!I60*$M$17</f>
        <v>0</v>
      </c>
      <c r="H76" s="179">
        <f>'INPUT (Site #1)'!K60*'Calculations - to be hidden'!$M$18</f>
        <v>0</v>
      </c>
      <c r="I76" s="7">
        <f>'INPUT (Site #1)'!M60*'Calculations - to be hidden'!$M$15</f>
        <v>0</v>
      </c>
      <c r="J76" s="179">
        <f>'INPUT (Site #1)'!Q60*$M$16</f>
        <v>0</v>
      </c>
      <c r="K76" s="9">
        <f>'INPUT (Site #1)'!O60</f>
        <v>0</v>
      </c>
      <c r="L76" s="179">
        <f t="shared" si="1"/>
        <v>0</v>
      </c>
      <c r="M76" s="50">
        <v>10</v>
      </c>
      <c r="N76" s="105">
        <v>44105</v>
      </c>
      <c r="O76" s="8">
        <f>'INPUT (Site #1)'!D60</f>
        <v>0</v>
      </c>
      <c r="P76" s="14">
        <f>'INPUT (Site #1)'!F60</f>
        <v>0</v>
      </c>
      <c r="Q76" s="8">
        <f>'INPUT (Site #1)'!H60</f>
        <v>0</v>
      </c>
      <c r="R76" s="14">
        <f>'INPUT (Site #1)'!T60</f>
        <v>0</v>
      </c>
      <c r="S76" s="8">
        <f>'INPUT (Site #1)'!J60</f>
        <v>0</v>
      </c>
      <c r="T76" s="14">
        <f>'INPUT (Site #1)'!L60</f>
        <v>0</v>
      </c>
      <c r="U76" s="8">
        <f>'INPUT (Site #1)'!N60</f>
        <v>0</v>
      </c>
      <c r="V76" s="14">
        <f>'INPUT (Site #1)'!R60</f>
        <v>0</v>
      </c>
      <c r="W76" s="14">
        <f>'INPUT (Site #1)'!P60</f>
        <v>0</v>
      </c>
      <c r="X76" s="166">
        <f t="shared" si="0"/>
        <v>0</v>
      </c>
    </row>
    <row r="77" spans="2:24">
      <c r="B77" s="105">
        <v>44136</v>
      </c>
      <c r="C77" s="9">
        <f>'INPUT (Site #1)'!C61*$L$20</f>
        <v>0</v>
      </c>
      <c r="D77" s="179">
        <f>'INPUT (Site #1)'!E61*'Calculations - to be hidden'!$L$13</f>
        <v>0</v>
      </c>
      <c r="E77" s="9">
        <f>'INPUT (Site #1)'!G61*'Calculations - to be hidden'!$M$14</f>
        <v>0</v>
      </c>
      <c r="F77" s="179">
        <f>'INPUT (Site #1)'!S61*'Calculations - to be hidden'!$N$19</f>
        <v>0</v>
      </c>
      <c r="G77" s="9">
        <f>'INPUT (Site #1)'!I61*$M$17</f>
        <v>0</v>
      </c>
      <c r="H77" s="179">
        <f>'INPUT (Site #1)'!K61*'Calculations - to be hidden'!$M$18</f>
        <v>0</v>
      </c>
      <c r="I77" s="7">
        <f>'INPUT (Site #1)'!M61*'Calculations - to be hidden'!$M$15</f>
        <v>0</v>
      </c>
      <c r="J77" s="179">
        <f>'INPUT (Site #1)'!Q61*$M$16</f>
        <v>0</v>
      </c>
      <c r="K77" s="9">
        <f>'INPUT (Site #1)'!O61</f>
        <v>0</v>
      </c>
      <c r="L77" s="179">
        <f t="shared" si="1"/>
        <v>0</v>
      </c>
      <c r="M77" s="50">
        <v>11</v>
      </c>
      <c r="N77" s="105">
        <v>44136</v>
      </c>
      <c r="O77" s="8">
        <f>'INPUT (Site #1)'!D61</f>
        <v>0</v>
      </c>
      <c r="P77" s="14">
        <f>'INPUT (Site #1)'!F61</f>
        <v>0</v>
      </c>
      <c r="Q77" s="8">
        <f>'INPUT (Site #1)'!H61</f>
        <v>0</v>
      </c>
      <c r="R77" s="14">
        <f>'INPUT (Site #1)'!T61</f>
        <v>0</v>
      </c>
      <c r="S77" s="8">
        <f>'INPUT (Site #1)'!J61</f>
        <v>0</v>
      </c>
      <c r="T77" s="14">
        <f>'INPUT (Site #1)'!L61</f>
        <v>0</v>
      </c>
      <c r="U77" s="8">
        <f>'INPUT (Site #1)'!N61</f>
        <v>0</v>
      </c>
      <c r="V77" s="14">
        <f>'INPUT (Site #1)'!R61</f>
        <v>0</v>
      </c>
      <c r="W77" s="14">
        <f>'INPUT (Site #1)'!P61</f>
        <v>0</v>
      </c>
      <c r="X77" s="166">
        <f t="shared" si="0"/>
        <v>0</v>
      </c>
    </row>
    <row r="78" spans="2:24" ht="15.75" thickBot="1">
      <c r="B78" s="107">
        <v>44166</v>
      </c>
      <c r="C78" s="52">
        <f>'INPUT (Site #1)'!C62*$L$20</f>
        <v>0</v>
      </c>
      <c r="D78" s="53">
        <f>'INPUT (Site #1)'!E62*'Calculations - to be hidden'!$L$13</f>
        <v>0</v>
      </c>
      <c r="E78" s="52">
        <f>'INPUT (Site #1)'!G62*'Calculations - to be hidden'!$M$14</f>
        <v>0</v>
      </c>
      <c r="F78" s="53">
        <f>'INPUT (Site #1)'!S62*'Calculations - to be hidden'!$N$19</f>
        <v>0</v>
      </c>
      <c r="G78" s="52">
        <f>'INPUT (Site #1)'!I62*$M$17</f>
        <v>0</v>
      </c>
      <c r="H78" s="53">
        <f>'INPUT (Site #1)'!K62*'Calculations - to be hidden'!$M$18</f>
        <v>0</v>
      </c>
      <c r="I78" s="54">
        <f>'INPUT (Site #1)'!M62*'Calculations - to be hidden'!$M$15</f>
        <v>0</v>
      </c>
      <c r="J78" s="53">
        <f>'INPUT (Site #1)'!Q62*$M$16</f>
        <v>0</v>
      </c>
      <c r="K78" s="52">
        <f>'INPUT (Site #1)'!O62</f>
        <v>0</v>
      </c>
      <c r="L78" s="53">
        <f t="shared" si="1"/>
        <v>0</v>
      </c>
      <c r="M78" s="56">
        <v>12</v>
      </c>
      <c r="N78" s="107">
        <v>44166</v>
      </c>
      <c r="O78" s="55">
        <f>'INPUT (Site #1)'!D62</f>
        <v>0</v>
      </c>
      <c r="P78" s="28">
        <f>'INPUT (Site #1)'!F62</f>
        <v>0</v>
      </c>
      <c r="Q78" s="55">
        <f>'INPUT (Site #1)'!H62</f>
        <v>0</v>
      </c>
      <c r="R78" s="28">
        <f>'INPUT (Site #1)'!T62</f>
        <v>0</v>
      </c>
      <c r="S78" s="55">
        <f>'INPUT (Site #1)'!J62</f>
        <v>0</v>
      </c>
      <c r="T78" s="28">
        <f>'INPUT (Site #1)'!L62</f>
        <v>0</v>
      </c>
      <c r="U78" s="55">
        <f>'INPUT (Site #1)'!N62</f>
        <v>0</v>
      </c>
      <c r="V78" s="28">
        <f>'INPUT (Site #1)'!R62</f>
        <v>0</v>
      </c>
      <c r="W78" s="28">
        <f>'INPUT (Site #1)'!P62</f>
        <v>0</v>
      </c>
      <c r="X78" s="191">
        <f t="shared" si="0"/>
        <v>0</v>
      </c>
    </row>
    <row r="79" spans="2:24">
      <c r="B79" s="192">
        <v>44197</v>
      </c>
      <c r="C79" s="198">
        <f>'INPUT (Site #1)'!C63*$O$20</f>
        <v>0</v>
      </c>
      <c r="D79" s="193">
        <f>'INPUT (Site #1)'!E63*'Calculations - to be hidden'!$O$13</f>
        <v>0</v>
      </c>
      <c r="E79" s="152">
        <f>'INPUT (Site #1)'!G63*'Calculations - to be hidden'!$P$14</f>
        <v>0</v>
      </c>
      <c r="F79" s="193">
        <f>'INPUT (Site #1)'!S63*'Calculations - to be hidden'!$Q$19</f>
        <v>0</v>
      </c>
      <c r="G79" s="152">
        <f>'INPUT (Site #1)'!I63*$P$17</f>
        <v>0</v>
      </c>
      <c r="H79" s="193">
        <f>'INPUT (Site #1)'!K63*'Calculations - to be hidden'!$P$18</f>
        <v>0</v>
      </c>
      <c r="I79" s="194">
        <f>'INPUT (Site #1)'!M63*'Calculations - to be hidden'!$P$15</f>
        <v>0</v>
      </c>
      <c r="J79" s="193">
        <f>'INPUT (Site #1)'!Q63*$P$16</f>
        <v>0</v>
      </c>
      <c r="K79" s="152">
        <f>'INPUT (Site #1)'!O63</f>
        <v>0</v>
      </c>
      <c r="L79" s="193">
        <f t="shared" si="1"/>
        <v>0</v>
      </c>
      <c r="M79" s="195">
        <v>1</v>
      </c>
      <c r="N79" s="192">
        <v>44197</v>
      </c>
      <c r="O79" s="196">
        <f>'INPUT (Site #1)'!D63</f>
        <v>0</v>
      </c>
      <c r="P79" s="84">
        <f>'INPUT (Site #1)'!F63</f>
        <v>0</v>
      </c>
      <c r="Q79" s="196">
        <f>'INPUT (Site #1)'!H63</f>
        <v>0</v>
      </c>
      <c r="R79" s="84">
        <f>'INPUT (Site #1)'!T63</f>
        <v>0</v>
      </c>
      <c r="S79" s="196">
        <f>'INPUT (Site #1)'!J63</f>
        <v>0</v>
      </c>
      <c r="T79" s="84">
        <f>'INPUT (Site #1)'!L63</f>
        <v>0</v>
      </c>
      <c r="U79" s="196">
        <f>'INPUT (Site #1)'!N63</f>
        <v>0</v>
      </c>
      <c r="V79" s="84">
        <f>'INPUT (Site #1)'!R63</f>
        <v>0</v>
      </c>
      <c r="W79" s="84">
        <f>'INPUT (Site #1)'!P63</f>
        <v>0</v>
      </c>
      <c r="X79" s="197">
        <f t="shared" si="0"/>
        <v>0</v>
      </c>
    </row>
    <row r="80" spans="2:24">
      <c r="B80" s="105">
        <v>44228</v>
      </c>
      <c r="C80" s="189">
        <f>'INPUT (Site #1)'!C64*$O$20</f>
        <v>0</v>
      </c>
      <c r="D80" s="179">
        <f>'INPUT (Site #1)'!E64*'Calculations - to be hidden'!$O$13</f>
        <v>0</v>
      </c>
      <c r="E80" s="9">
        <f>'INPUT (Site #1)'!G64*'Calculations - to be hidden'!$P$14</f>
        <v>0</v>
      </c>
      <c r="F80" s="179">
        <f>'INPUT (Site #1)'!S64*'Calculations - to be hidden'!$Q$19</f>
        <v>0</v>
      </c>
      <c r="G80" s="9">
        <f>'INPUT (Site #1)'!I64*$P$17</f>
        <v>0</v>
      </c>
      <c r="H80" s="179">
        <f>'INPUT (Site #1)'!K64*'Calculations - to be hidden'!$P$18</f>
        <v>0</v>
      </c>
      <c r="I80" s="7">
        <f>'INPUT (Site #1)'!M64*'Calculations - to be hidden'!$P$15</f>
        <v>0</v>
      </c>
      <c r="J80" s="179">
        <f>'INPUT (Site #1)'!Q64*$P$16</f>
        <v>0</v>
      </c>
      <c r="K80" s="9">
        <f>'INPUT (Site #1)'!O64</f>
        <v>0</v>
      </c>
      <c r="L80" s="179">
        <f t="shared" si="1"/>
        <v>0</v>
      </c>
      <c r="M80" s="50">
        <v>2</v>
      </c>
      <c r="N80" s="105">
        <v>44228</v>
      </c>
      <c r="O80" s="8">
        <f>'INPUT (Site #1)'!D64</f>
        <v>0</v>
      </c>
      <c r="P80" s="14">
        <f>'INPUT (Site #1)'!F64</f>
        <v>0</v>
      </c>
      <c r="Q80" s="8">
        <f>'INPUT (Site #1)'!H64</f>
        <v>0</v>
      </c>
      <c r="R80" s="14">
        <f>'INPUT (Site #1)'!T64</f>
        <v>0</v>
      </c>
      <c r="S80" s="8">
        <f>'INPUT (Site #1)'!J64</f>
        <v>0</v>
      </c>
      <c r="T80" s="14">
        <f>'INPUT (Site #1)'!L64</f>
        <v>0</v>
      </c>
      <c r="U80" s="8">
        <f>'INPUT (Site #1)'!N64</f>
        <v>0</v>
      </c>
      <c r="V80" s="14">
        <f>'INPUT (Site #1)'!R64</f>
        <v>0</v>
      </c>
      <c r="W80" s="14">
        <f>'INPUT (Site #1)'!P64</f>
        <v>0</v>
      </c>
      <c r="X80" s="166">
        <f t="shared" si="0"/>
        <v>0</v>
      </c>
    </row>
    <row r="81" spans="2:24">
      <c r="B81" s="105">
        <v>44256</v>
      </c>
      <c r="C81" s="189">
        <f>'INPUT (Site #1)'!C65*$O$20</f>
        <v>0</v>
      </c>
      <c r="D81" s="179">
        <f>'INPUT (Site #1)'!E65*'Calculations - to be hidden'!$O$13</f>
        <v>0</v>
      </c>
      <c r="E81" s="9">
        <f>'INPUT (Site #1)'!G65*'Calculations - to be hidden'!$P$14</f>
        <v>0</v>
      </c>
      <c r="F81" s="179">
        <f>'INPUT (Site #1)'!S65*'Calculations - to be hidden'!$Q$19</f>
        <v>0</v>
      </c>
      <c r="G81" s="9">
        <f>'INPUT (Site #1)'!I65*$P$17</f>
        <v>0</v>
      </c>
      <c r="H81" s="179">
        <f>'INPUT (Site #1)'!K65*'Calculations - to be hidden'!$P$18</f>
        <v>0</v>
      </c>
      <c r="I81" s="7">
        <f>'INPUT (Site #1)'!M65*'Calculations - to be hidden'!$P$15</f>
        <v>0</v>
      </c>
      <c r="J81" s="179">
        <f>'INPUT (Site #1)'!Q65*$P$16</f>
        <v>0</v>
      </c>
      <c r="K81" s="9">
        <f>'INPUT (Site #1)'!O65</f>
        <v>0</v>
      </c>
      <c r="L81" s="179">
        <f t="shared" si="1"/>
        <v>0</v>
      </c>
      <c r="M81" s="50">
        <v>3</v>
      </c>
      <c r="N81" s="105">
        <v>44256</v>
      </c>
      <c r="O81" s="8">
        <f>'INPUT (Site #1)'!D65</f>
        <v>0</v>
      </c>
      <c r="P81" s="14">
        <f>'INPUT (Site #1)'!F65</f>
        <v>0</v>
      </c>
      <c r="Q81" s="8">
        <f>'INPUT (Site #1)'!H65</f>
        <v>0</v>
      </c>
      <c r="R81" s="14">
        <f>'INPUT (Site #1)'!T65</f>
        <v>0</v>
      </c>
      <c r="S81" s="8">
        <f>'INPUT (Site #1)'!J65</f>
        <v>0</v>
      </c>
      <c r="T81" s="14">
        <f>'INPUT (Site #1)'!L65</f>
        <v>0</v>
      </c>
      <c r="U81" s="8">
        <f>'INPUT (Site #1)'!N65</f>
        <v>0</v>
      </c>
      <c r="V81" s="14">
        <f>'INPUT (Site #1)'!R65</f>
        <v>0</v>
      </c>
      <c r="W81" s="14">
        <f>'INPUT (Site #1)'!P65</f>
        <v>0</v>
      </c>
      <c r="X81" s="166">
        <f t="shared" si="0"/>
        <v>0</v>
      </c>
    </row>
    <row r="82" spans="2:24">
      <c r="B82" s="105">
        <v>44287</v>
      </c>
      <c r="C82" s="189">
        <f>'INPUT (Site #1)'!C66*$O$20</f>
        <v>0</v>
      </c>
      <c r="D82" s="179">
        <f>'INPUT (Site #1)'!E66*'Calculations - to be hidden'!$O$13</f>
        <v>0</v>
      </c>
      <c r="E82" s="9">
        <f>'INPUT (Site #1)'!G66*'Calculations - to be hidden'!$P$14</f>
        <v>0</v>
      </c>
      <c r="F82" s="179">
        <f>'INPUT (Site #1)'!S66*'Calculations - to be hidden'!$Q$19</f>
        <v>0</v>
      </c>
      <c r="G82" s="9">
        <f>'INPUT (Site #1)'!I66*$P$17</f>
        <v>0</v>
      </c>
      <c r="H82" s="179">
        <f>'INPUT (Site #1)'!K66*'Calculations - to be hidden'!$P$18</f>
        <v>0</v>
      </c>
      <c r="I82" s="7">
        <f>'INPUT (Site #1)'!M66*'Calculations - to be hidden'!$P$15</f>
        <v>0</v>
      </c>
      <c r="J82" s="179">
        <f>'INPUT (Site #1)'!Q66*$P$16</f>
        <v>0</v>
      </c>
      <c r="K82" s="9">
        <f>'INPUT (Site #1)'!O66</f>
        <v>0</v>
      </c>
      <c r="L82" s="179">
        <f t="shared" si="1"/>
        <v>0</v>
      </c>
      <c r="M82" s="50">
        <v>4</v>
      </c>
      <c r="N82" s="105">
        <v>44287</v>
      </c>
      <c r="O82" s="8">
        <f>'INPUT (Site #1)'!D66</f>
        <v>0</v>
      </c>
      <c r="P82" s="14">
        <f>'INPUT (Site #1)'!F66</f>
        <v>0</v>
      </c>
      <c r="Q82" s="8">
        <f>'INPUT (Site #1)'!H66</f>
        <v>0</v>
      </c>
      <c r="R82" s="14">
        <f>'INPUT (Site #1)'!T66</f>
        <v>0</v>
      </c>
      <c r="S82" s="8">
        <f>'INPUT (Site #1)'!J66</f>
        <v>0</v>
      </c>
      <c r="T82" s="14">
        <f>'INPUT (Site #1)'!L66</f>
        <v>0</v>
      </c>
      <c r="U82" s="8">
        <f>'INPUT (Site #1)'!N66</f>
        <v>0</v>
      </c>
      <c r="V82" s="14">
        <f>'INPUT (Site #1)'!R66</f>
        <v>0</v>
      </c>
      <c r="W82" s="14">
        <f>'INPUT (Site #1)'!P66</f>
        <v>0</v>
      </c>
      <c r="X82" s="166">
        <f t="shared" si="0"/>
        <v>0</v>
      </c>
    </row>
    <row r="83" spans="2:24">
      <c r="B83" s="105">
        <v>44317</v>
      </c>
      <c r="C83" s="189">
        <f>'INPUT (Site #1)'!C67*$O$20</f>
        <v>0</v>
      </c>
      <c r="D83" s="179">
        <f>'INPUT (Site #1)'!E67*'Calculations - to be hidden'!$O$13</f>
        <v>0</v>
      </c>
      <c r="E83" s="9">
        <f>'INPUT (Site #1)'!G67*'Calculations - to be hidden'!$P$14</f>
        <v>0</v>
      </c>
      <c r="F83" s="179">
        <f>'INPUT (Site #1)'!S67*'Calculations - to be hidden'!$Q$19</f>
        <v>0</v>
      </c>
      <c r="G83" s="9">
        <f>'INPUT (Site #1)'!I67*$P$17</f>
        <v>0</v>
      </c>
      <c r="H83" s="179">
        <f>'INPUT (Site #1)'!K67*'Calculations - to be hidden'!$P$18</f>
        <v>0</v>
      </c>
      <c r="I83" s="7">
        <f>'INPUT (Site #1)'!M67*'Calculations - to be hidden'!$P$15</f>
        <v>0</v>
      </c>
      <c r="J83" s="179">
        <f>'INPUT (Site #1)'!Q67*$P$16</f>
        <v>0</v>
      </c>
      <c r="K83" s="9">
        <f>'INPUT (Site #1)'!O67</f>
        <v>0</v>
      </c>
      <c r="L83" s="179">
        <f t="shared" si="1"/>
        <v>0</v>
      </c>
      <c r="M83" s="50">
        <v>5</v>
      </c>
      <c r="N83" s="105">
        <v>44317</v>
      </c>
      <c r="O83" s="8">
        <f>'INPUT (Site #1)'!D67</f>
        <v>0</v>
      </c>
      <c r="P83" s="14">
        <f>'INPUT (Site #1)'!F67</f>
        <v>0</v>
      </c>
      <c r="Q83" s="8">
        <f>'INPUT (Site #1)'!H67</f>
        <v>0</v>
      </c>
      <c r="R83" s="14">
        <f>'INPUT (Site #1)'!T67</f>
        <v>0</v>
      </c>
      <c r="S83" s="8">
        <f>'INPUT (Site #1)'!J67</f>
        <v>0</v>
      </c>
      <c r="T83" s="14">
        <f>'INPUT (Site #1)'!L67</f>
        <v>0</v>
      </c>
      <c r="U83" s="8">
        <f>'INPUT (Site #1)'!N67</f>
        <v>0</v>
      </c>
      <c r="V83" s="14">
        <f>'INPUT (Site #1)'!R67</f>
        <v>0</v>
      </c>
      <c r="W83" s="14">
        <f>'INPUT (Site #1)'!P67</f>
        <v>0</v>
      </c>
      <c r="X83" s="166">
        <f t="shared" si="0"/>
        <v>0</v>
      </c>
    </row>
    <row r="84" spans="2:24">
      <c r="B84" s="105">
        <v>44348</v>
      </c>
      <c r="C84" s="189">
        <f>'INPUT (Site #1)'!C68*$O$20</f>
        <v>0</v>
      </c>
      <c r="D84" s="179">
        <f>'INPUT (Site #1)'!E68*'Calculations - to be hidden'!$O$13</f>
        <v>0</v>
      </c>
      <c r="E84" s="9">
        <f>'INPUT (Site #1)'!G68*'Calculations - to be hidden'!$P$14</f>
        <v>0</v>
      </c>
      <c r="F84" s="179">
        <f>'INPUT (Site #1)'!S68*'Calculations - to be hidden'!$Q$19</f>
        <v>0</v>
      </c>
      <c r="G84" s="9">
        <f>'INPUT (Site #1)'!I68*$P$17</f>
        <v>0</v>
      </c>
      <c r="H84" s="179">
        <f>'INPUT (Site #1)'!K68*'Calculations - to be hidden'!$P$18</f>
        <v>0</v>
      </c>
      <c r="I84" s="7">
        <f>'INPUT (Site #1)'!M68*'Calculations - to be hidden'!$P$15</f>
        <v>0</v>
      </c>
      <c r="J84" s="179">
        <f>'INPUT (Site #1)'!Q68*$P$16</f>
        <v>0</v>
      </c>
      <c r="K84" s="9">
        <f>'INPUT (Site #1)'!O68</f>
        <v>0</v>
      </c>
      <c r="L84" s="179">
        <f t="shared" si="1"/>
        <v>0</v>
      </c>
      <c r="M84" s="50">
        <v>6</v>
      </c>
      <c r="N84" s="105">
        <v>44348</v>
      </c>
      <c r="O84" s="8">
        <f>'INPUT (Site #1)'!D68</f>
        <v>0</v>
      </c>
      <c r="P84" s="14">
        <f>'INPUT (Site #1)'!F68</f>
        <v>0</v>
      </c>
      <c r="Q84" s="8">
        <f>'INPUT (Site #1)'!H68</f>
        <v>0</v>
      </c>
      <c r="R84" s="14">
        <f>'INPUT (Site #1)'!T68</f>
        <v>0</v>
      </c>
      <c r="S84" s="8">
        <f>'INPUT (Site #1)'!J68</f>
        <v>0</v>
      </c>
      <c r="T84" s="14">
        <f>'INPUT (Site #1)'!L68</f>
        <v>0</v>
      </c>
      <c r="U84" s="8">
        <f>'INPUT (Site #1)'!N68</f>
        <v>0</v>
      </c>
      <c r="V84" s="14">
        <f>'INPUT (Site #1)'!R68</f>
        <v>0</v>
      </c>
      <c r="W84" s="14">
        <f>'INPUT (Site #1)'!P68</f>
        <v>0</v>
      </c>
      <c r="X84" s="166">
        <f t="shared" si="0"/>
        <v>0</v>
      </c>
    </row>
    <row r="85" spans="2:24">
      <c r="B85" s="105">
        <v>44378</v>
      </c>
      <c r="C85" s="189">
        <f>'INPUT (Site #1)'!C69*$O$20</f>
        <v>0</v>
      </c>
      <c r="D85" s="179">
        <f>'INPUT (Site #1)'!E69*'Calculations - to be hidden'!$O$13</f>
        <v>0</v>
      </c>
      <c r="E85" s="9">
        <f>'INPUT (Site #1)'!G69*'Calculations - to be hidden'!$P$14</f>
        <v>0</v>
      </c>
      <c r="F85" s="179">
        <f>'INPUT (Site #1)'!S69*'Calculations - to be hidden'!$Q$19</f>
        <v>0</v>
      </c>
      <c r="G85" s="9">
        <f>'INPUT (Site #1)'!I69*$P$17</f>
        <v>0</v>
      </c>
      <c r="H85" s="179">
        <f>'INPUT (Site #1)'!K69*'Calculations - to be hidden'!$P$18</f>
        <v>0</v>
      </c>
      <c r="I85" s="7">
        <f>'INPUT (Site #1)'!M69*'Calculations - to be hidden'!$P$15</f>
        <v>0</v>
      </c>
      <c r="J85" s="179">
        <f>'INPUT (Site #1)'!Q69*$P$16</f>
        <v>0</v>
      </c>
      <c r="K85" s="9">
        <f>'INPUT (Site #1)'!O69</f>
        <v>0</v>
      </c>
      <c r="L85" s="179">
        <f t="shared" si="1"/>
        <v>0</v>
      </c>
      <c r="M85" s="50">
        <v>7</v>
      </c>
      <c r="N85" s="105">
        <v>44378</v>
      </c>
      <c r="O85" s="8">
        <f>'INPUT (Site #1)'!D69</f>
        <v>0</v>
      </c>
      <c r="P85" s="14">
        <f>'INPUT (Site #1)'!F69</f>
        <v>0</v>
      </c>
      <c r="Q85" s="8">
        <f>'INPUT (Site #1)'!H69</f>
        <v>0</v>
      </c>
      <c r="R85" s="14">
        <f>'INPUT (Site #1)'!T69</f>
        <v>0</v>
      </c>
      <c r="S85" s="8">
        <f>'INPUT (Site #1)'!J69</f>
        <v>0</v>
      </c>
      <c r="T85" s="14">
        <f>'INPUT (Site #1)'!L69</f>
        <v>0</v>
      </c>
      <c r="U85" s="8">
        <f>'INPUT (Site #1)'!N69</f>
        <v>0</v>
      </c>
      <c r="V85" s="14">
        <f>'INPUT (Site #1)'!R69</f>
        <v>0</v>
      </c>
      <c r="W85" s="14">
        <f>'INPUT (Site #1)'!P69</f>
        <v>0</v>
      </c>
      <c r="X85" s="166">
        <f t="shared" si="0"/>
        <v>0</v>
      </c>
    </row>
    <row r="86" spans="2:24">
      <c r="B86" s="105">
        <v>44409</v>
      </c>
      <c r="C86" s="189">
        <f>'INPUT (Site #1)'!C70*$O$20</f>
        <v>0</v>
      </c>
      <c r="D86" s="179">
        <f>'INPUT (Site #1)'!E70*'Calculations - to be hidden'!$O$13</f>
        <v>0</v>
      </c>
      <c r="E86" s="9">
        <f>'INPUT (Site #1)'!G70*'Calculations - to be hidden'!$P$14</f>
        <v>0</v>
      </c>
      <c r="F86" s="179">
        <f>'INPUT (Site #1)'!S70*'Calculations - to be hidden'!$Q$19</f>
        <v>0</v>
      </c>
      <c r="G86" s="9">
        <f>'INPUT (Site #1)'!I70*$P$17</f>
        <v>0</v>
      </c>
      <c r="H86" s="179">
        <f>'INPUT (Site #1)'!K70*'Calculations - to be hidden'!$P$18</f>
        <v>0</v>
      </c>
      <c r="I86" s="7">
        <f>'INPUT (Site #1)'!M70*'Calculations - to be hidden'!$P$15</f>
        <v>0</v>
      </c>
      <c r="J86" s="179">
        <f>'INPUT (Site #1)'!Q70*$P$16</f>
        <v>0</v>
      </c>
      <c r="K86" s="9">
        <f>'INPUT (Site #1)'!O70</f>
        <v>0</v>
      </c>
      <c r="L86" s="179">
        <f t="shared" si="1"/>
        <v>0</v>
      </c>
      <c r="M86" s="50">
        <v>8</v>
      </c>
      <c r="N86" s="105">
        <v>44409</v>
      </c>
      <c r="O86" s="8">
        <f>'INPUT (Site #1)'!D70</f>
        <v>0</v>
      </c>
      <c r="P86" s="14">
        <f>'INPUT (Site #1)'!F70</f>
        <v>0</v>
      </c>
      <c r="Q86" s="8">
        <f>'INPUT (Site #1)'!H70</f>
        <v>0</v>
      </c>
      <c r="R86" s="14">
        <f>'INPUT (Site #1)'!T70</f>
        <v>0</v>
      </c>
      <c r="S86" s="8">
        <f>'INPUT (Site #1)'!J70</f>
        <v>0</v>
      </c>
      <c r="T86" s="14">
        <f>'INPUT (Site #1)'!L70</f>
        <v>0</v>
      </c>
      <c r="U86" s="8">
        <f>'INPUT (Site #1)'!N70</f>
        <v>0</v>
      </c>
      <c r="V86" s="14">
        <f>'INPUT (Site #1)'!R70</f>
        <v>0</v>
      </c>
      <c r="W86" s="14">
        <f>'INPUT (Site #1)'!P70</f>
        <v>0</v>
      </c>
      <c r="X86" s="166">
        <f t="shared" si="0"/>
        <v>0</v>
      </c>
    </row>
    <row r="87" spans="2:24">
      <c r="B87" s="105">
        <v>44440</v>
      </c>
      <c r="C87" s="189">
        <f>'INPUT (Site #1)'!C71*$O$20</f>
        <v>0</v>
      </c>
      <c r="D87" s="179">
        <f>'INPUT (Site #1)'!E71*'Calculations - to be hidden'!$O$13</f>
        <v>0</v>
      </c>
      <c r="E87" s="9">
        <f>'INPUT (Site #1)'!G71*'Calculations - to be hidden'!$P$14</f>
        <v>0</v>
      </c>
      <c r="F87" s="179">
        <f>'INPUT (Site #1)'!S71*'Calculations - to be hidden'!$Q$19</f>
        <v>0</v>
      </c>
      <c r="G87" s="9">
        <f>'INPUT (Site #1)'!I71*$P$17</f>
        <v>0</v>
      </c>
      <c r="H87" s="179">
        <f>'INPUT (Site #1)'!K71*'Calculations - to be hidden'!$P$18</f>
        <v>0</v>
      </c>
      <c r="I87" s="7">
        <f>'INPUT (Site #1)'!M71*'Calculations - to be hidden'!$P$15</f>
        <v>0</v>
      </c>
      <c r="J87" s="179">
        <f>'INPUT (Site #1)'!Q71*$P$16</f>
        <v>0</v>
      </c>
      <c r="K87" s="9">
        <f>'INPUT (Site #1)'!O71</f>
        <v>0</v>
      </c>
      <c r="L87" s="179">
        <f t="shared" si="1"/>
        <v>0</v>
      </c>
      <c r="M87" s="50">
        <v>9</v>
      </c>
      <c r="N87" s="105">
        <v>44440</v>
      </c>
      <c r="O87" s="8">
        <f>'INPUT (Site #1)'!D71</f>
        <v>0</v>
      </c>
      <c r="P87" s="14">
        <f>'INPUT (Site #1)'!F71</f>
        <v>0</v>
      </c>
      <c r="Q87" s="8">
        <f>'INPUT (Site #1)'!H71</f>
        <v>0</v>
      </c>
      <c r="R87" s="14">
        <f>'INPUT (Site #1)'!T71</f>
        <v>0</v>
      </c>
      <c r="S87" s="8">
        <f>'INPUT (Site #1)'!J71</f>
        <v>0</v>
      </c>
      <c r="T87" s="14">
        <f>'INPUT (Site #1)'!L71</f>
        <v>0</v>
      </c>
      <c r="U87" s="8">
        <f>'INPUT (Site #1)'!N71</f>
        <v>0</v>
      </c>
      <c r="V87" s="14">
        <f>'INPUT (Site #1)'!R71</f>
        <v>0</v>
      </c>
      <c r="W87" s="14">
        <f>'INPUT (Site #1)'!P71</f>
        <v>0</v>
      </c>
      <c r="X87" s="166">
        <f t="shared" si="0"/>
        <v>0</v>
      </c>
    </row>
    <row r="88" spans="2:24">
      <c r="B88" s="105">
        <v>44470</v>
      </c>
      <c r="C88" s="189">
        <f>'INPUT (Site #1)'!C72*$O$20</f>
        <v>0</v>
      </c>
      <c r="D88" s="179">
        <f>'INPUT (Site #1)'!E72*'Calculations - to be hidden'!$O$13</f>
        <v>0</v>
      </c>
      <c r="E88" s="9">
        <f>'INPUT (Site #1)'!G72*'Calculations - to be hidden'!$P$14</f>
        <v>0</v>
      </c>
      <c r="F88" s="179">
        <f>'INPUT (Site #1)'!S72*'Calculations - to be hidden'!$Q$19</f>
        <v>0</v>
      </c>
      <c r="G88" s="9">
        <f>'INPUT (Site #1)'!I72*$P$17</f>
        <v>0</v>
      </c>
      <c r="H88" s="179">
        <f>'INPUT (Site #1)'!K72*'Calculations - to be hidden'!$P$18</f>
        <v>0</v>
      </c>
      <c r="I88" s="7">
        <f>'INPUT (Site #1)'!M72*'Calculations - to be hidden'!$P$15</f>
        <v>0</v>
      </c>
      <c r="J88" s="179">
        <f>'INPUT (Site #1)'!Q72*$P$16</f>
        <v>0</v>
      </c>
      <c r="K88" s="9">
        <f>'INPUT (Site #1)'!O72</f>
        <v>0</v>
      </c>
      <c r="L88" s="179">
        <f t="shared" si="1"/>
        <v>0</v>
      </c>
      <c r="M88" s="50">
        <v>10</v>
      </c>
      <c r="N88" s="105">
        <v>44470</v>
      </c>
      <c r="O88" s="8">
        <f>'INPUT (Site #1)'!D72</f>
        <v>0</v>
      </c>
      <c r="P88" s="14">
        <f>'INPUT (Site #1)'!F72</f>
        <v>0</v>
      </c>
      <c r="Q88" s="8">
        <f>'INPUT (Site #1)'!H72</f>
        <v>0</v>
      </c>
      <c r="R88" s="14">
        <f>'INPUT (Site #1)'!T72</f>
        <v>0</v>
      </c>
      <c r="S88" s="8">
        <f>'INPUT (Site #1)'!J72</f>
        <v>0</v>
      </c>
      <c r="T88" s="14">
        <f>'INPUT (Site #1)'!L72</f>
        <v>0</v>
      </c>
      <c r="U88" s="8">
        <f>'INPUT (Site #1)'!N72</f>
        <v>0</v>
      </c>
      <c r="V88" s="14">
        <f>'INPUT (Site #1)'!R72</f>
        <v>0</v>
      </c>
      <c r="W88" s="14">
        <f>'INPUT (Site #1)'!P72</f>
        <v>0</v>
      </c>
      <c r="X88" s="166">
        <f t="shared" si="0"/>
        <v>0</v>
      </c>
    </row>
    <row r="89" spans="2:24">
      <c r="B89" s="105">
        <v>44501</v>
      </c>
      <c r="C89" s="189">
        <f>'INPUT (Site #1)'!C73*$O$20</f>
        <v>0</v>
      </c>
      <c r="D89" s="179">
        <f>'INPUT (Site #1)'!E73*'Calculations - to be hidden'!$O$13</f>
        <v>0</v>
      </c>
      <c r="E89" s="9">
        <f>'INPUT (Site #1)'!G73*'Calculations - to be hidden'!$P$14</f>
        <v>0</v>
      </c>
      <c r="F89" s="179">
        <f>'INPUT (Site #1)'!S73*'Calculations - to be hidden'!$Q$19</f>
        <v>0</v>
      </c>
      <c r="G89" s="9">
        <f>'INPUT (Site #1)'!I73*$P$17</f>
        <v>0</v>
      </c>
      <c r="H89" s="179">
        <f>'INPUT (Site #1)'!K73*'Calculations - to be hidden'!$P$18</f>
        <v>0</v>
      </c>
      <c r="I89" s="7">
        <f>'INPUT (Site #1)'!M73*'Calculations - to be hidden'!$P$15</f>
        <v>0</v>
      </c>
      <c r="J89" s="179">
        <f>'INPUT (Site #1)'!Q73*$P$16</f>
        <v>0</v>
      </c>
      <c r="K89" s="9">
        <f>'INPUT (Site #1)'!O73</f>
        <v>0</v>
      </c>
      <c r="L89" s="179">
        <f t="shared" si="1"/>
        <v>0</v>
      </c>
      <c r="M89" s="50">
        <v>11</v>
      </c>
      <c r="N89" s="105">
        <v>44501</v>
      </c>
      <c r="O89" s="8">
        <f>'INPUT (Site #1)'!D73</f>
        <v>0</v>
      </c>
      <c r="P89" s="14">
        <f>'INPUT (Site #1)'!F73</f>
        <v>0</v>
      </c>
      <c r="Q89" s="8">
        <f>'INPUT (Site #1)'!H73</f>
        <v>0</v>
      </c>
      <c r="R89" s="14">
        <f>'INPUT (Site #1)'!T73</f>
        <v>0</v>
      </c>
      <c r="S89" s="8">
        <f>'INPUT (Site #1)'!J73</f>
        <v>0</v>
      </c>
      <c r="T89" s="14">
        <f>'INPUT (Site #1)'!L73</f>
        <v>0</v>
      </c>
      <c r="U89" s="8">
        <f>'INPUT (Site #1)'!N73</f>
        <v>0</v>
      </c>
      <c r="V89" s="14">
        <f>'INPUT (Site #1)'!R73</f>
        <v>0</v>
      </c>
      <c r="W89" s="14">
        <f>'INPUT (Site #1)'!P73</f>
        <v>0</v>
      </c>
      <c r="X89" s="166">
        <f t="shared" si="0"/>
        <v>0</v>
      </c>
    </row>
    <row r="90" spans="2:24" ht="15.75" thickBot="1">
      <c r="B90" s="107">
        <v>44531</v>
      </c>
      <c r="C90" s="199">
        <f>'INPUT (Site #1)'!C74*$O$20</f>
        <v>0</v>
      </c>
      <c r="D90" s="53">
        <f>'INPUT (Site #1)'!E74*'Calculations - to be hidden'!$O$13</f>
        <v>0</v>
      </c>
      <c r="E90" s="52">
        <f>'INPUT (Site #1)'!G74*'Calculations - to be hidden'!$P$14</f>
        <v>0</v>
      </c>
      <c r="F90" s="53">
        <f>'INPUT (Site #1)'!S74*'Calculations - to be hidden'!$Q$19</f>
        <v>0</v>
      </c>
      <c r="G90" s="52">
        <f>'INPUT (Site #1)'!I74*$P$17</f>
        <v>0</v>
      </c>
      <c r="H90" s="53">
        <f>'INPUT (Site #1)'!K74*'Calculations - to be hidden'!$P$18</f>
        <v>0</v>
      </c>
      <c r="I90" s="54">
        <f>'INPUT (Site #1)'!M74*'Calculations - to be hidden'!$P$15</f>
        <v>0</v>
      </c>
      <c r="J90" s="53">
        <f>'INPUT (Site #1)'!Q74*$P$16</f>
        <v>0</v>
      </c>
      <c r="K90" s="52">
        <f>'INPUT (Site #1)'!O74</f>
        <v>0</v>
      </c>
      <c r="L90" s="53">
        <f t="shared" si="1"/>
        <v>0</v>
      </c>
      <c r="M90" s="56">
        <v>12</v>
      </c>
      <c r="N90" s="107">
        <v>44531</v>
      </c>
      <c r="O90" s="55">
        <f>'INPUT (Site #1)'!D74</f>
        <v>0</v>
      </c>
      <c r="P90" s="28">
        <f>'INPUT (Site #1)'!F74</f>
        <v>0</v>
      </c>
      <c r="Q90" s="55">
        <f>'INPUT (Site #1)'!H74</f>
        <v>0</v>
      </c>
      <c r="R90" s="28">
        <f>'INPUT (Site #1)'!T74</f>
        <v>0</v>
      </c>
      <c r="S90" s="55">
        <f>'INPUT (Site #1)'!J74</f>
        <v>0</v>
      </c>
      <c r="T90" s="28">
        <f>'INPUT (Site #1)'!L74</f>
        <v>0</v>
      </c>
      <c r="U90" s="55">
        <f>'INPUT (Site #1)'!N74</f>
        <v>0</v>
      </c>
      <c r="V90" s="28">
        <f>'INPUT (Site #1)'!R74</f>
        <v>0</v>
      </c>
      <c r="W90" s="28">
        <f>'INPUT (Site #1)'!P74</f>
        <v>0</v>
      </c>
      <c r="X90" s="191">
        <f t="shared" si="0"/>
        <v>0</v>
      </c>
    </row>
    <row r="91" spans="2:24">
      <c r="B91" s="304">
        <v>44562</v>
      </c>
      <c r="C91" s="310">
        <f>'INPUT (Site #1)'!C75*$R$20</f>
        <v>0</v>
      </c>
      <c r="D91" s="311">
        <f>'INPUT (Site #1)'!E75*'Calculations - to be hidden'!$R$13</f>
        <v>0</v>
      </c>
      <c r="E91" s="312">
        <f>'INPUT (Site #1)'!G75*'Calculations - to be hidden'!$S$14</f>
        <v>0</v>
      </c>
      <c r="F91" s="311">
        <f>'INPUT (Site #1)'!S75*'Calculations - to be hidden'!$T$19</f>
        <v>0</v>
      </c>
      <c r="G91" s="312">
        <f>'INPUT (Site #1)'!I75*$S$17</f>
        <v>0</v>
      </c>
      <c r="H91" s="311">
        <f>'INPUT (Site #1)'!K75*'Calculations - to be hidden'!$S$18</f>
        <v>0</v>
      </c>
      <c r="I91" s="313">
        <f>'INPUT (Site #1)'!M75*'Calculations - to be hidden'!$S$15</f>
        <v>0</v>
      </c>
      <c r="J91" s="311">
        <f>'INPUT (Site #1)'!Q75*$S$16</f>
        <v>0</v>
      </c>
      <c r="K91" s="307">
        <f>'INPUT (Site #1)'!O75</f>
        <v>0</v>
      </c>
      <c r="L91" s="193">
        <f t="shared" si="1"/>
        <v>0</v>
      </c>
      <c r="M91" s="195">
        <v>1</v>
      </c>
      <c r="N91" s="192">
        <v>44197</v>
      </c>
      <c r="O91" s="196">
        <f>'INPUT (Site #1)'!D75</f>
        <v>0</v>
      </c>
      <c r="P91" s="84">
        <f>'INPUT (Site #1)'!F75</f>
        <v>0</v>
      </c>
      <c r="Q91" s="196">
        <f>'INPUT (Site #1)'!H75</f>
        <v>0</v>
      </c>
      <c r="R91" s="84">
        <f>'INPUT (Site #1)'!T75</f>
        <v>0</v>
      </c>
      <c r="S91" s="196">
        <f>'INPUT (Site #1)'!J75</f>
        <v>0</v>
      </c>
      <c r="T91" s="84">
        <f>'INPUT (Site #1)'!L75</f>
        <v>0</v>
      </c>
      <c r="U91" s="196">
        <f>'INPUT (Site #1)'!N75</f>
        <v>0</v>
      </c>
      <c r="V91" s="84">
        <f>'INPUT (Site #1)'!R75</f>
        <v>0</v>
      </c>
      <c r="W91" s="84">
        <f>'INPUT (Site #1)'!P75</f>
        <v>0</v>
      </c>
      <c r="X91" s="197">
        <f t="shared" si="0"/>
        <v>0</v>
      </c>
    </row>
    <row r="92" spans="2:24">
      <c r="B92" s="305">
        <v>44593</v>
      </c>
      <c r="C92" s="189">
        <f>'INPUT (Site #1)'!C76*$R$20</f>
        <v>0</v>
      </c>
      <c r="D92" s="179">
        <f>'INPUT (Site #1)'!E76*'Calculations - to be hidden'!$R$13</f>
        <v>0</v>
      </c>
      <c r="E92" s="9">
        <f>'INPUT (Site #1)'!G76*'Calculations - to be hidden'!$S$14</f>
        <v>0</v>
      </c>
      <c r="F92" s="179">
        <f>'INPUT (Site #1)'!S76*'Calculations - to be hidden'!$T$19</f>
        <v>0</v>
      </c>
      <c r="G92" s="9">
        <f>'INPUT (Site #1)'!I76*$S$17</f>
        <v>0</v>
      </c>
      <c r="H92" s="179">
        <f>'INPUT (Site #1)'!K76*'Calculations - to be hidden'!$S$18</f>
        <v>0</v>
      </c>
      <c r="I92" s="7">
        <f>'INPUT (Site #1)'!M76*'Calculations - to be hidden'!$S$15</f>
        <v>0</v>
      </c>
      <c r="J92" s="179">
        <f>'INPUT (Site #1)'!Q76*$S$16</f>
        <v>0</v>
      </c>
      <c r="K92" s="308">
        <f>'INPUT (Site #1)'!O76</f>
        <v>0</v>
      </c>
      <c r="L92" s="179">
        <f t="shared" si="1"/>
        <v>0</v>
      </c>
      <c r="M92" s="50">
        <v>2</v>
      </c>
      <c r="N92" s="105">
        <v>44228</v>
      </c>
      <c r="O92" s="8">
        <f>'INPUT (Site #1)'!D76</f>
        <v>0</v>
      </c>
      <c r="P92" s="14">
        <f>'INPUT (Site #1)'!F76</f>
        <v>0</v>
      </c>
      <c r="Q92" s="8">
        <f>'INPUT (Site #1)'!H76</f>
        <v>0</v>
      </c>
      <c r="R92" s="14">
        <f>'INPUT (Site #1)'!T76</f>
        <v>0</v>
      </c>
      <c r="S92" s="8">
        <f>'INPUT (Site #1)'!J76</f>
        <v>0</v>
      </c>
      <c r="T92" s="14">
        <f>'INPUT (Site #1)'!L76</f>
        <v>0</v>
      </c>
      <c r="U92" s="8">
        <f>'INPUT (Site #1)'!N76</f>
        <v>0</v>
      </c>
      <c r="V92" s="14">
        <f>'INPUT (Site #1)'!R76</f>
        <v>0</v>
      </c>
      <c r="W92" s="14">
        <f>'INPUT (Site #1)'!P76</f>
        <v>0</v>
      </c>
      <c r="X92" s="166">
        <f t="shared" si="0"/>
        <v>0</v>
      </c>
    </row>
    <row r="93" spans="2:24">
      <c r="B93" s="305">
        <v>44621</v>
      </c>
      <c r="C93" s="189">
        <f>'INPUT (Site #1)'!C77*$R$20</f>
        <v>0</v>
      </c>
      <c r="D93" s="179">
        <f>'INPUT (Site #1)'!E77*'Calculations - to be hidden'!$R$13</f>
        <v>0</v>
      </c>
      <c r="E93" s="9">
        <f>'INPUT (Site #1)'!G77*'Calculations - to be hidden'!$S$14</f>
        <v>0</v>
      </c>
      <c r="F93" s="179">
        <f>'INPUT (Site #1)'!S77*'Calculations - to be hidden'!$T$19</f>
        <v>0</v>
      </c>
      <c r="G93" s="9">
        <f>'INPUT (Site #1)'!I77*$S$17</f>
        <v>0</v>
      </c>
      <c r="H93" s="179">
        <f>'INPUT (Site #1)'!K77*'Calculations - to be hidden'!$S$18</f>
        <v>0</v>
      </c>
      <c r="I93" s="7">
        <f>'INPUT (Site #1)'!M77*'Calculations - to be hidden'!$S$15</f>
        <v>0</v>
      </c>
      <c r="J93" s="179">
        <f>'INPUT (Site #1)'!Q77*$S$16</f>
        <v>0</v>
      </c>
      <c r="K93" s="308">
        <f>'INPUT (Site #1)'!O77</f>
        <v>0</v>
      </c>
      <c r="L93" s="179">
        <f t="shared" si="1"/>
        <v>0</v>
      </c>
      <c r="M93" s="50">
        <v>3</v>
      </c>
      <c r="N93" s="105">
        <v>44256</v>
      </c>
      <c r="O93" s="8">
        <f>'INPUT (Site #1)'!D77</f>
        <v>0</v>
      </c>
      <c r="P93" s="14">
        <f>'INPUT (Site #1)'!F77</f>
        <v>0</v>
      </c>
      <c r="Q93" s="8">
        <f>'INPUT (Site #1)'!H77</f>
        <v>0</v>
      </c>
      <c r="R93" s="14">
        <f>'INPUT (Site #1)'!T77</f>
        <v>0</v>
      </c>
      <c r="S93" s="8">
        <f>'INPUT (Site #1)'!J77</f>
        <v>0</v>
      </c>
      <c r="T93" s="14">
        <f>'INPUT (Site #1)'!L77</f>
        <v>0</v>
      </c>
      <c r="U93" s="8">
        <f>'INPUT (Site #1)'!N77</f>
        <v>0</v>
      </c>
      <c r="V93" s="14">
        <f>'INPUT (Site #1)'!R77</f>
        <v>0</v>
      </c>
      <c r="W93" s="14">
        <f>'INPUT (Site #1)'!P77</f>
        <v>0</v>
      </c>
      <c r="X93" s="166">
        <f t="shared" si="0"/>
        <v>0</v>
      </c>
    </row>
    <row r="94" spans="2:24">
      <c r="B94" s="305">
        <v>44652</v>
      </c>
      <c r="C94" s="189">
        <f>'INPUT (Site #1)'!C78*$R$20</f>
        <v>0</v>
      </c>
      <c r="D94" s="179">
        <f>'INPUT (Site #1)'!E78*'Calculations - to be hidden'!$R$13</f>
        <v>0</v>
      </c>
      <c r="E94" s="9">
        <f>'INPUT (Site #1)'!G78*'Calculations - to be hidden'!$S$14</f>
        <v>0</v>
      </c>
      <c r="F94" s="179">
        <f>'INPUT (Site #1)'!S78*'Calculations - to be hidden'!$T$19</f>
        <v>0</v>
      </c>
      <c r="G94" s="9">
        <f>'INPUT (Site #1)'!I78*$S$17</f>
        <v>0</v>
      </c>
      <c r="H94" s="179">
        <f>'INPUT (Site #1)'!K78*'Calculations - to be hidden'!$S$18</f>
        <v>0</v>
      </c>
      <c r="I94" s="7">
        <f>'INPUT (Site #1)'!M78*'Calculations - to be hidden'!$S$15</f>
        <v>0</v>
      </c>
      <c r="J94" s="179">
        <f>'INPUT (Site #1)'!Q78*$S$16</f>
        <v>0</v>
      </c>
      <c r="K94" s="308">
        <f>'INPUT (Site #1)'!O78</f>
        <v>0</v>
      </c>
      <c r="L94" s="179">
        <f t="shared" si="1"/>
        <v>0</v>
      </c>
      <c r="M94" s="50">
        <v>4</v>
      </c>
      <c r="N94" s="105">
        <v>44287</v>
      </c>
      <c r="O94" s="8">
        <f>'INPUT (Site #1)'!D78</f>
        <v>0</v>
      </c>
      <c r="P94" s="14">
        <f>'INPUT (Site #1)'!F78</f>
        <v>0</v>
      </c>
      <c r="Q94" s="8">
        <f>'INPUT (Site #1)'!H78</f>
        <v>0</v>
      </c>
      <c r="R94" s="14">
        <f>'INPUT (Site #1)'!T78</f>
        <v>0</v>
      </c>
      <c r="S94" s="8">
        <f>'INPUT (Site #1)'!J78</f>
        <v>0</v>
      </c>
      <c r="T94" s="14">
        <f>'INPUT (Site #1)'!L78</f>
        <v>0</v>
      </c>
      <c r="U94" s="8">
        <f>'INPUT (Site #1)'!N78</f>
        <v>0</v>
      </c>
      <c r="V94" s="14">
        <f>'INPUT (Site #1)'!R78</f>
        <v>0</v>
      </c>
      <c r="W94" s="14">
        <f>'INPUT (Site #1)'!P78</f>
        <v>0</v>
      </c>
      <c r="X94" s="166">
        <f t="shared" si="0"/>
        <v>0</v>
      </c>
    </row>
    <row r="95" spans="2:24">
      <c r="B95" s="305">
        <v>44682</v>
      </c>
      <c r="C95" s="189">
        <f>'INPUT (Site #1)'!C79*$R$20</f>
        <v>0</v>
      </c>
      <c r="D95" s="179">
        <f>'INPUT (Site #1)'!E79*'Calculations - to be hidden'!$R$13</f>
        <v>0</v>
      </c>
      <c r="E95" s="9">
        <f>'INPUT (Site #1)'!G79*'Calculations - to be hidden'!$S$14</f>
        <v>0</v>
      </c>
      <c r="F95" s="179">
        <f>'INPUT (Site #1)'!S79*'Calculations - to be hidden'!$T$19</f>
        <v>0</v>
      </c>
      <c r="G95" s="9">
        <f>'INPUT (Site #1)'!I79*$S$17</f>
        <v>0</v>
      </c>
      <c r="H95" s="179">
        <f>'INPUT (Site #1)'!K79*'Calculations - to be hidden'!$S$18</f>
        <v>0</v>
      </c>
      <c r="I95" s="7">
        <f>'INPUT (Site #1)'!M79*'Calculations - to be hidden'!$S$15</f>
        <v>0</v>
      </c>
      <c r="J95" s="179">
        <f>'INPUT (Site #1)'!Q79*$S$16</f>
        <v>0</v>
      </c>
      <c r="K95" s="308">
        <f>'INPUT (Site #1)'!O79</f>
        <v>0</v>
      </c>
      <c r="L95" s="179">
        <f t="shared" si="1"/>
        <v>0</v>
      </c>
      <c r="M95" s="50">
        <v>5</v>
      </c>
      <c r="N95" s="105">
        <v>44317</v>
      </c>
      <c r="O95" s="8">
        <f>'INPUT (Site #1)'!D79</f>
        <v>0</v>
      </c>
      <c r="P95" s="14">
        <f>'INPUT (Site #1)'!F79</f>
        <v>0</v>
      </c>
      <c r="Q95" s="8">
        <f>'INPUT (Site #1)'!H79</f>
        <v>0</v>
      </c>
      <c r="R95" s="14">
        <f>'INPUT (Site #1)'!T79</f>
        <v>0</v>
      </c>
      <c r="S95" s="8">
        <f>'INPUT (Site #1)'!J79</f>
        <v>0</v>
      </c>
      <c r="T95" s="14">
        <f>'INPUT (Site #1)'!L79</f>
        <v>0</v>
      </c>
      <c r="U95" s="8">
        <f>'INPUT (Site #1)'!N79</f>
        <v>0</v>
      </c>
      <c r="V95" s="14">
        <f>'INPUT (Site #1)'!R79</f>
        <v>0</v>
      </c>
      <c r="W95" s="14">
        <f>'INPUT (Site #1)'!P79</f>
        <v>0</v>
      </c>
      <c r="X95" s="166">
        <f t="shared" ref="X95:X138" si="2">SUM(O95:W95)</f>
        <v>0</v>
      </c>
    </row>
    <row r="96" spans="2:24">
      <c r="B96" s="305">
        <v>44713</v>
      </c>
      <c r="C96" s="189">
        <f>'INPUT (Site #1)'!C80*$R$20</f>
        <v>0</v>
      </c>
      <c r="D96" s="179">
        <f>'INPUT (Site #1)'!E80*'Calculations - to be hidden'!$R$13</f>
        <v>0</v>
      </c>
      <c r="E96" s="9">
        <f>'INPUT (Site #1)'!G80*'Calculations - to be hidden'!$S$14</f>
        <v>0</v>
      </c>
      <c r="F96" s="179">
        <f>'INPUT (Site #1)'!S80*'Calculations - to be hidden'!$T$19</f>
        <v>0</v>
      </c>
      <c r="G96" s="9">
        <f>'INPUT (Site #1)'!I80*$S$17</f>
        <v>0</v>
      </c>
      <c r="H96" s="179">
        <f>'INPUT (Site #1)'!K80*'Calculations - to be hidden'!$S$18</f>
        <v>0</v>
      </c>
      <c r="I96" s="7">
        <f>'INPUT (Site #1)'!M80*'Calculations - to be hidden'!$S$15</f>
        <v>0</v>
      </c>
      <c r="J96" s="179">
        <f>'INPUT (Site #1)'!Q80*$S$16</f>
        <v>0</v>
      </c>
      <c r="K96" s="308">
        <f>'INPUT (Site #1)'!O80</f>
        <v>0</v>
      </c>
      <c r="L96" s="179">
        <f t="shared" ref="L96:L138" si="3">SUM(C96:K96)</f>
        <v>0</v>
      </c>
      <c r="M96" s="50">
        <v>6</v>
      </c>
      <c r="N96" s="105">
        <v>44348</v>
      </c>
      <c r="O96" s="8">
        <f>'INPUT (Site #1)'!D80</f>
        <v>0</v>
      </c>
      <c r="P96" s="14">
        <f>'INPUT (Site #1)'!F80</f>
        <v>0</v>
      </c>
      <c r="Q96" s="8">
        <f>'INPUT (Site #1)'!H80</f>
        <v>0</v>
      </c>
      <c r="R96" s="14">
        <f>'INPUT (Site #1)'!T80</f>
        <v>0</v>
      </c>
      <c r="S96" s="8">
        <f>'INPUT (Site #1)'!J80</f>
        <v>0</v>
      </c>
      <c r="T96" s="14">
        <f>'INPUT (Site #1)'!L80</f>
        <v>0</v>
      </c>
      <c r="U96" s="8">
        <f>'INPUT (Site #1)'!N80</f>
        <v>0</v>
      </c>
      <c r="V96" s="14">
        <f>'INPUT (Site #1)'!R80</f>
        <v>0</v>
      </c>
      <c r="W96" s="14">
        <f>'INPUT (Site #1)'!P80</f>
        <v>0</v>
      </c>
      <c r="X96" s="166">
        <f t="shared" si="2"/>
        <v>0</v>
      </c>
    </row>
    <row r="97" spans="2:24">
      <c r="B97" s="305">
        <v>44743</v>
      </c>
      <c r="C97" s="189">
        <f>'INPUT (Site #1)'!C81*$R$20</f>
        <v>0</v>
      </c>
      <c r="D97" s="179">
        <f>'INPUT (Site #1)'!E81*'Calculations - to be hidden'!$R$13</f>
        <v>0</v>
      </c>
      <c r="E97" s="9">
        <f>'INPUT (Site #1)'!G81*'Calculations - to be hidden'!$S$14</f>
        <v>0</v>
      </c>
      <c r="F97" s="179">
        <f>'INPUT (Site #1)'!S81*'Calculations - to be hidden'!$T$19</f>
        <v>0</v>
      </c>
      <c r="G97" s="9">
        <f>'INPUT (Site #1)'!I81*$S$17</f>
        <v>0</v>
      </c>
      <c r="H97" s="179">
        <f>'INPUT (Site #1)'!K81*'Calculations - to be hidden'!$S$18</f>
        <v>0</v>
      </c>
      <c r="I97" s="7">
        <f>'INPUT (Site #1)'!M81*'Calculations - to be hidden'!$S$15</f>
        <v>0</v>
      </c>
      <c r="J97" s="179">
        <f>'INPUT (Site #1)'!Q81*$S$16</f>
        <v>0</v>
      </c>
      <c r="K97" s="308">
        <f>'INPUT (Site #1)'!O81</f>
        <v>0</v>
      </c>
      <c r="L97" s="179">
        <f t="shared" si="3"/>
        <v>0</v>
      </c>
      <c r="M97" s="50">
        <v>7</v>
      </c>
      <c r="N97" s="105">
        <v>44378</v>
      </c>
      <c r="O97" s="8">
        <f>'INPUT (Site #1)'!D81</f>
        <v>0</v>
      </c>
      <c r="P97" s="14">
        <f>'INPUT (Site #1)'!F81</f>
        <v>0</v>
      </c>
      <c r="Q97" s="8">
        <f>'INPUT (Site #1)'!H81</f>
        <v>0</v>
      </c>
      <c r="R97" s="14">
        <f>'INPUT (Site #1)'!T81</f>
        <v>0</v>
      </c>
      <c r="S97" s="8">
        <f>'INPUT (Site #1)'!J81</f>
        <v>0</v>
      </c>
      <c r="T97" s="14">
        <f>'INPUT (Site #1)'!L81</f>
        <v>0</v>
      </c>
      <c r="U97" s="8">
        <f>'INPUT (Site #1)'!N81</f>
        <v>0</v>
      </c>
      <c r="V97" s="14">
        <f>'INPUT (Site #1)'!R81</f>
        <v>0</v>
      </c>
      <c r="W97" s="14">
        <f>'INPUT (Site #1)'!P81</f>
        <v>0</v>
      </c>
      <c r="X97" s="166">
        <f t="shared" si="2"/>
        <v>0</v>
      </c>
    </row>
    <row r="98" spans="2:24">
      <c r="B98" s="305">
        <v>44774</v>
      </c>
      <c r="C98" s="189">
        <f>'INPUT (Site #1)'!C82*$R$20</f>
        <v>0</v>
      </c>
      <c r="D98" s="179">
        <f>'INPUT (Site #1)'!E82*'Calculations - to be hidden'!$R$13</f>
        <v>0</v>
      </c>
      <c r="E98" s="9">
        <f>'INPUT (Site #1)'!G82*'Calculations - to be hidden'!$S$14</f>
        <v>0</v>
      </c>
      <c r="F98" s="179">
        <f>'INPUT (Site #1)'!S82*'Calculations - to be hidden'!$T$19</f>
        <v>0</v>
      </c>
      <c r="G98" s="9">
        <f>'INPUT (Site #1)'!I82*$S$17</f>
        <v>0</v>
      </c>
      <c r="H98" s="179">
        <f>'INPUT (Site #1)'!K82*'Calculations - to be hidden'!$S$18</f>
        <v>0</v>
      </c>
      <c r="I98" s="7">
        <f>'INPUT (Site #1)'!M82*'Calculations - to be hidden'!$S$15</f>
        <v>0</v>
      </c>
      <c r="J98" s="179">
        <f>'INPUT (Site #1)'!Q82*$S$16</f>
        <v>0</v>
      </c>
      <c r="K98" s="308">
        <f>'INPUT (Site #1)'!O82</f>
        <v>0</v>
      </c>
      <c r="L98" s="179">
        <f t="shared" si="3"/>
        <v>0</v>
      </c>
      <c r="M98" s="50">
        <v>8</v>
      </c>
      <c r="N98" s="105">
        <v>44409</v>
      </c>
      <c r="O98" s="8">
        <f>'INPUT (Site #1)'!D82</f>
        <v>0</v>
      </c>
      <c r="P98" s="14">
        <f>'INPUT (Site #1)'!F82</f>
        <v>0</v>
      </c>
      <c r="Q98" s="8">
        <f>'INPUT (Site #1)'!H82</f>
        <v>0</v>
      </c>
      <c r="R98" s="14">
        <f>'INPUT (Site #1)'!T82</f>
        <v>0</v>
      </c>
      <c r="S98" s="8">
        <f>'INPUT (Site #1)'!J82</f>
        <v>0</v>
      </c>
      <c r="T98" s="14">
        <f>'INPUT (Site #1)'!L82</f>
        <v>0</v>
      </c>
      <c r="U98" s="8">
        <f>'INPUT (Site #1)'!N82</f>
        <v>0</v>
      </c>
      <c r="V98" s="14">
        <f>'INPUT (Site #1)'!R82</f>
        <v>0</v>
      </c>
      <c r="W98" s="14">
        <f>'INPUT (Site #1)'!P82</f>
        <v>0</v>
      </c>
      <c r="X98" s="166">
        <f t="shared" si="2"/>
        <v>0</v>
      </c>
    </row>
    <row r="99" spans="2:24">
      <c r="B99" s="305">
        <v>44805</v>
      </c>
      <c r="C99" s="189">
        <f>'INPUT (Site #1)'!C83*$R$20</f>
        <v>0</v>
      </c>
      <c r="D99" s="179">
        <f>'INPUT (Site #1)'!E83*'Calculations - to be hidden'!$R$13</f>
        <v>0</v>
      </c>
      <c r="E99" s="9">
        <f>'INPUT (Site #1)'!G83*'Calculations - to be hidden'!$S$14</f>
        <v>0</v>
      </c>
      <c r="F99" s="179">
        <f>'INPUT (Site #1)'!S83*'Calculations - to be hidden'!$T$19</f>
        <v>0</v>
      </c>
      <c r="G99" s="9">
        <f>'INPUT (Site #1)'!I83*$S$17</f>
        <v>0</v>
      </c>
      <c r="H99" s="179">
        <f>'INPUT (Site #1)'!K83*'Calculations - to be hidden'!$S$18</f>
        <v>0</v>
      </c>
      <c r="I99" s="7">
        <f>'INPUT (Site #1)'!M83*'Calculations - to be hidden'!$S$15</f>
        <v>0</v>
      </c>
      <c r="J99" s="179">
        <f>'INPUT (Site #1)'!Q83*$S$16</f>
        <v>0</v>
      </c>
      <c r="K99" s="308">
        <f>'INPUT (Site #1)'!O83</f>
        <v>0</v>
      </c>
      <c r="L99" s="179">
        <f t="shared" si="3"/>
        <v>0</v>
      </c>
      <c r="M99" s="50">
        <v>9</v>
      </c>
      <c r="N99" s="105">
        <v>44440</v>
      </c>
      <c r="O99" s="8">
        <f>'INPUT (Site #1)'!D83</f>
        <v>0</v>
      </c>
      <c r="P99" s="14">
        <f>'INPUT (Site #1)'!F83</f>
        <v>0</v>
      </c>
      <c r="Q99" s="8">
        <f>'INPUT (Site #1)'!H83</f>
        <v>0</v>
      </c>
      <c r="R99" s="14">
        <f>'INPUT (Site #1)'!T83</f>
        <v>0</v>
      </c>
      <c r="S99" s="8">
        <f>'INPUT (Site #1)'!J83</f>
        <v>0</v>
      </c>
      <c r="T99" s="14">
        <f>'INPUT (Site #1)'!L83</f>
        <v>0</v>
      </c>
      <c r="U99" s="8">
        <f>'INPUT (Site #1)'!N83</f>
        <v>0</v>
      </c>
      <c r="V99" s="14">
        <f>'INPUT (Site #1)'!R83</f>
        <v>0</v>
      </c>
      <c r="W99" s="14">
        <f>'INPUT (Site #1)'!P83</f>
        <v>0</v>
      </c>
      <c r="X99" s="166">
        <f t="shared" si="2"/>
        <v>0</v>
      </c>
    </row>
    <row r="100" spans="2:24">
      <c r="B100" s="305">
        <v>44835</v>
      </c>
      <c r="C100" s="189">
        <f>'INPUT (Site #1)'!C84*$R$20</f>
        <v>0</v>
      </c>
      <c r="D100" s="179">
        <f>'INPUT (Site #1)'!E84*'Calculations - to be hidden'!$R$13</f>
        <v>0</v>
      </c>
      <c r="E100" s="9">
        <f>'INPUT (Site #1)'!G84*'Calculations - to be hidden'!$S$14</f>
        <v>0</v>
      </c>
      <c r="F100" s="179">
        <f>'INPUT (Site #1)'!S84*'Calculations - to be hidden'!$T$19</f>
        <v>0</v>
      </c>
      <c r="G100" s="9">
        <f>'INPUT (Site #1)'!I84*$S$17</f>
        <v>0</v>
      </c>
      <c r="H100" s="179">
        <f>'INPUT (Site #1)'!K84*'Calculations - to be hidden'!$S$18</f>
        <v>0</v>
      </c>
      <c r="I100" s="7">
        <f>'INPUT (Site #1)'!M84*'Calculations - to be hidden'!$S$15</f>
        <v>0</v>
      </c>
      <c r="J100" s="179">
        <f>'INPUT (Site #1)'!Q84*$S$16</f>
        <v>0</v>
      </c>
      <c r="K100" s="308">
        <f>'INPUT (Site #1)'!O84</f>
        <v>0</v>
      </c>
      <c r="L100" s="179">
        <f t="shared" si="3"/>
        <v>0</v>
      </c>
      <c r="M100" s="50">
        <v>10</v>
      </c>
      <c r="N100" s="105">
        <v>44470</v>
      </c>
      <c r="O100" s="8">
        <f>'INPUT (Site #1)'!D84</f>
        <v>0</v>
      </c>
      <c r="P100" s="14">
        <f>'INPUT (Site #1)'!F84</f>
        <v>0</v>
      </c>
      <c r="Q100" s="8">
        <f>'INPUT (Site #1)'!H84</f>
        <v>0</v>
      </c>
      <c r="R100" s="14">
        <f>'INPUT (Site #1)'!T84</f>
        <v>0</v>
      </c>
      <c r="S100" s="8">
        <f>'INPUT (Site #1)'!J84</f>
        <v>0</v>
      </c>
      <c r="T100" s="14">
        <f>'INPUT (Site #1)'!L84</f>
        <v>0</v>
      </c>
      <c r="U100" s="8">
        <f>'INPUT (Site #1)'!N84</f>
        <v>0</v>
      </c>
      <c r="V100" s="14">
        <f>'INPUT (Site #1)'!R84</f>
        <v>0</v>
      </c>
      <c r="W100" s="14">
        <f>'INPUT (Site #1)'!P84</f>
        <v>0</v>
      </c>
      <c r="X100" s="166">
        <f t="shared" si="2"/>
        <v>0</v>
      </c>
    </row>
    <row r="101" spans="2:24">
      <c r="B101" s="305">
        <v>44866</v>
      </c>
      <c r="C101" s="189">
        <f>'INPUT (Site #1)'!C85*$R$20</f>
        <v>0</v>
      </c>
      <c r="D101" s="179">
        <f>'INPUT (Site #1)'!E85*'Calculations - to be hidden'!$R$13</f>
        <v>0</v>
      </c>
      <c r="E101" s="9">
        <f>'INPUT (Site #1)'!G85*'Calculations - to be hidden'!$S$14</f>
        <v>0</v>
      </c>
      <c r="F101" s="179">
        <f>'INPUT (Site #1)'!S85*'Calculations - to be hidden'!$T$19</f>
        <v>0</v>
      </c>
      <c r="G101" s="9">
        <f>'INPUT (Site #1)'!I85*$S$17</f>
        <v>0</v>
      </c>
      <c r="H101" s="179">
        <f>'INPUT (Site #1)'!K85*'Calculations - to be hidden'!$S$18</f>
        <v>0</v>
      </c>
      <c r="I101" s="7">
        <f>'INPUT (Site #1)'!M85*'Calculations - to be hidden'!$S$15</f>
        <v>0</v>
      </c>
      <c r="J101" s="179">
        <f>'INPUT (Site #1)'!Q85*$S$16</f>
        <v>0</v>
      </c>
      <c r="K101" s="308">
        <f>'INPUT (Site #1)'!O85</f>
        <v>0</v>
      </c>
      <c r="L101" s="179">
        <f t="shared" si="3"/>
        <v>0</v>
      </c>
      <c r="M101" s="50">
        <v>11</v>
      </c>
      <c r="N101" s="105">
        <v>44501</v>
      </c>
      <c r="O101" s="8">
        <f>'INPUT (Site #1)'!D85</f>
        <v>0</v>
      </c>
      <c r="P101" s="14">
        <f>'INPUT (Site #1)'!F85</f>
        <v>0</v>
      </c>
      <c r="Q101" s="8">
        <f>'INPUT (Site #1)'!H85</f>
        <v>0</v>
      </c>
      <c r="R101" s="14">
        <f>'INPUT (Site #1)'!T85</f>
        <v>0</v>
      </c>
      <c r="S101" s="8">
        <f>'INPUT (Site #1)'!J85</f>
        <v>0</v>
      </c>
      <c r="T101" s="14">
        <f>'INPUT (Site #1)'!L85</f>
        <v>0</v>
      </c>
      <c r="U101" s="8">
        <f>'INPUT (Site #1)'!N85</f>
        <v>0</v>
      </c>
      <c r="V101" s="14">
        <f>'INPUT (Site #1)'!R85</f>
        <v>0</v>
      </c>
      <c r="W101" s="14">
        <f>'INPUT (Site #1)'!P85</f>
        <v>0</v>
      </c>
      <c r="X101" s="166">
        <f t="shared" si="2"/>
        <v>0</v>
      </c>
    </row>
    <row r="102" spans="2:24" ht="15.75" thickBot="1">
      <c r="B102" s="306">
        <v>44896</v>
      </c>
      <c r="C102" s="199">
        <f>'INPUT (Site #1)'!C86*$R$20</f>
        <v>0</v>
      </c>
      <c r="D102" s="53">
        <f>'INPUT (Site #1)'!E86*'Calculations - to be hidden'!$R$13</f>
        <v>0</v>
      </c>
      <c r="E102" s="52">
        <f>'INPUT (Site #1)'!G86*'Calculations - to be hidden'!$S$14</f>
        <v>0</v>
      </c>
      <c r="F102" s="53">
        <f>'INPUT (Site #1)'!S86*'Calculations - to be hidden'!$T$19</f>
        <v>0</v>
      </c>
      <c r="G102" s="52">
        <f>'INPUT (Site #1)'!I86*$S$17</f>
        <v>0</v>
      </c>
      <c r="H102" s="53">
        <f>'INPUT (Site #1)'!K86*'Calculations - to be hidden'!$S$18</f>
        <v>0</v>
      </c>
      <c r="I102" s="54">
        <f>'INPUT (Site #1)'!M86*'Calculations - to be hidden'!$S$15</f>
        <v>0</v>
      </c>
      <c r="J102" s="53">
        <f>'INPUT (Site #1)'!Q86*$S$16</f>
        <v>0</v>
      </c>
      <c r="K102" s="309">
        <f>'INPUT (Site #1)'!O86</f>
        <v>0</v>
      </c>
      <c r="L102" s="53">
        <f t="shared" si="3"/>
        <v>0</v>
      </c>
      <c r="M102" s="56">
        <v>12</v>
      </c>
      <c r="N102" s="107">
        <v>44531</v>
      </c>
      <c r="O102" s="55">
        <f>'INPUT (Site #1)'!D86</f>
        <v>0</v>
      </c>
      <c r="P102" s="28">
        <f>'INPUT (Site #1)'!F86</f>
        <v>0</v>
      </c>
      <c r="Q102" s="55">
        <f>'INPUT (Site #1)'!H86</f>
        <v>0</v>
      </c>
      <c r="R102" s="28">
        <f>'INPUT (Site #1)'!T86</f>
        <v>0</v>
      </c>
      <c r="S102" s="55">
        <f>'INPUT (Site #1)'!J86</f>
        <v>0</v>
      </c>
      <c r="T102" s="28">
        <f>'INPUT (Site #1)'!L86</f>
        <v>0</v>
      </c>
      <c r="U102" s="55">
        <f>'INPUT (Site #1)'!N86</f>
        <v>0</v>
      </c>
      <c r="V102" s="28">
        <f>'INPUT (Site #1)'!R86</f>
        <v>0</v>
      </c>
      <c r="W102" s="28">
        <f>'INPUT (Site #1)'!P86</f>
        <v>0</v>
      </c>
      <c r="X102" s="191">
        <f t="shared" si="2"/>
        <v>0</v>
      </c>
    </row>
    <row r="103" spans="2:24">
      <c r="B103" s="304">
        <v>44927</v>
      </c>
      <c r="C103" s="310">
        <f>'INPUT (Site #1)'!C87*$R$20</f>
        <v>0</v>
      </c>
      <c r="D103" s="311">
        <f>'INPUT (Site #1)'!E87*'Calculations - to be hidden'!$R$13</f>
        <v>0</v>
      </c>
      <c r="E103" s="312">
        <f>'INPUT (Site #1)'!G87*'Calculations - to be hidden'!$S$14</f>
        <v>0</v>
      </c>
      <c r="F103" s="311">
        <f>'INPUT (Site #1)'!S87*'Calculations - to be hidden'!$T$19</f>
        <v>0</v>
      </c>
      <c r="G103" s="312">
        <f>'INPUT (Site #1)'!I87*$S$17</f>
        <v>0</v>
      </c>
      <c r="H103" s="311">
        <f>'INPUT (Site #1)'!K87*'Calculations - to be hidden'!$S$18</f>
        <v>0</v>
      </c>
      <c r="I103" s="313">
        <f>'INPUT (Site #1)'!M87*'Calculations - to be hidden'!$S$15</f>
        <v>0</v>
      </c>
      <c r="J103" s="311">
        <f>'INPUT (Site #1)'!Q87*$S$16</f>
        <v>0</v>
      </c>
      <c r="K103" s="307">
        <f>'INPUT (Site #1)'!O87</f>
        <v>0</v>
      </c>
      <c r="L103" s="193">
        <f t="shared" si="3"/>
        <v>0</v>
      </c>
      <c r="M103" s="195">
        <v>1</v>
      </c>
      <c r="N103" s="192">
        <v>44197</v>
      </c>
      <c r="O103" s="196">
        <f>'INPUT (Site #1)'!D87</f>
        <v>0</v>
      </c>
      <c r="P103" s="84">
        <f>'INPUT (Site #1)'!F87</f>
        <v>0</v>
      </c>
      <c r="Q103" s="196">
        <f>'INPUT (Site #1)'!H87</f>
        <v>0</v>
      </c>
      <c r="R103" s="84">
        <f>'INPUT (Site #1)'!T87</f>
        <v>0</v>
      </c>
      <c r="S103" s="196">
        <f>'INPUT (Site #1)'!J87</f>
        <v>0</v>
      </c>
      <c r="T103" s="84">
        <f>'INPUT (Site #1)'!L87</f>
        <v>0</v>
      </c>
      <c r="U103" s="196">
        <f>'INPUT (Site #1)'!N87</f>
        <v>0</v>
      </c>
      <c r="V103" s="84">
        <f>'INPUT (Site #1)'!R87</f>
        <v>0</v>
      </c>
      <c r="W103" s="84">
        <f>'INPUT (Site #1)'!P87</f>
        <v>0</v>
      </c>
      <c r="X103" s="197">
        <f t="shared" si="2"/>
        <v>0</v>
      </c>
    </row>
    <row r="104" spans="2:24">
      <c r="B104" s="305">
        <v>44958</v>
      </c>
      <c r="C104" s="189">
        <f>'INPUT (Site #1)'!C88*$R$20</f>
        <v>0</v>
      </c>
      <c r="D104" s="179">
        <f>'INPUT (Site #1)'!E88*'Calculations - to be hidden'!$R$13</f>
        <v>0</v>
      </c>
      <c r="E104" s="9">
        <f>'INPUT (Site #1)'!G88*'Calculations - to be hidden'!$S$14</f>
        <v>0</v>
      </c>
      <c r="F104" s="179">
        <f>'INPUT (Site #1)'!S88*'Calculations - to be hidden'!$T$19</f>
        <v>0</v>
      </c>
      <c r="G104" s="9">
        <f>'INPUT (Site #1)'!I88*$S$17</f>
        <v>0</v>
      </c>
      <c r="H104" s="179">
        <f>'INPUT (Site #1)'!K88*'Calculations - to be hidden'!$S$18</f>
        <v>0</v>
      </c>
      <c r="I104" s="7">
        <f>'INPUT (Site #1)'!M88*'Calculations - to be hidden'!$S$15</f>
        <v>0</v>
      </c>
      <c r="J104" s="179">
        <f>'INPUT (Site #1)'!Q88*$S$16</f>
        <v>0</v>
      </c>
      <c r="K104" s="308">
        <f>'INPUT (Site #1)'!O88</f>
        <v>0</v>
      </c>
      <c r="L104" s="179">
        <f t="shared" si="3"/>
        <v>0</v>
      </c>
      <c r="M104" s="50">
        <v>2</v>
      </c>
      <c r="N104" s="105">
        <v>44228</v>
      </c>
      <c r="O104" s="8">
        <f>'INPUT (Site #1)'!D88</f>
        <v>0</v>
      </c>
      <c r="P104" s="14">
        <f>'INPUT (Site #1)'!F88</f>
        <v>0</v>
      </c>
      <c r="Q104" s="8">
        <f>'INPUT (Site #1)'!H88</f>
        <v>0</v>
      </c>
      <c r="R104" s="14">
        <f>'INPUT (Site #1)'!T88</f>
        <v>0</v>
      </c>
      <c r="S104" s="8">
        <f>'INPUT (Site #1)'!J88</f>
        <v>0</v>
      </c>
      <c r="T104" s="14">
        <f>'INPUT (Site #1)'!L88</f>
        <v>0</v>
      </c>
      <c r="U104" s="8">
        <f>'INPUT (Site #1)'!N88</f>
        <v>0</v>
      </c>
      <c r="V104" s="14">
        <f>'INPUT (Site #1)'!R88</f>
        <v>0</v>
      </c>
      <c r="W104" s="14">
        <f>'INPUT (Site #1)'!P88</f>
        <v>0</v>
      </c>
      <c r="X104" s="166">
        <f t="shared" si="2"/>
        <v>0</v>
      </c>
    </row>
    <row r="105" spans="2:24">
      <c r="B105" s="305">
        <v>44986</v>
      </c>
      <c r="C105" s="189">
        <f>'INPUT (Site #1)'!C89*$R$20</f>
        <v>0</v>
      </c>
      <c r="D105" s="179">
        <f>'INPUT (Site #1)'!E89*'Calculations - to be hidden'!$R$13</f>
        <v>0</v>
      </c>
      <c r="E105" s="9">
        <f>'INPUT (Site #1)'!G89*'Calculations - to be hidden'!$S$14</f>
        <v>0</v>
      </c>
      <c r="F105" s="179">
        <f>'INPUT (Site #1)'!S89*'Calculations - to be hidden'!$T$19</f>
        <v>0</v>
      </c>
      <c r="G105" s="9">
        <f>'INPUT (Site #1)'!I89*$S$17</f>
        <v>0</v>
      </c>
      <c r="H105" s="179">
        <f>'INPUT (Site #1)'!K89*'Calculations - to be hidden'!$S$18</f>
        <v>0</v>
      </c>
      <c r="I105" s="7">
        <f>'INPUT (Site #1)'!M89*'Calculations - to be hidden'!$S$15</f>
        <v>0</v>
      </c>
      <c r="J105" s="179">
        <f>'INPUT (Site #1)'!Q89*$S$16</f>
        <v>0</v>
      </c>
      <c r="K105" s="308">
        <f>'INPUT (Site #1)'!O89</f>
        <v>0</v>
      </c>
      <c r="L105" s="179">
        <f t="shared" si="3"/>
        <v>0</v>
      </c>
      <c r="M105" s="50">
        <v>3</v>
      </c>
      <c r="N105" s="105">
        <v>44256</v>
      </c>
      <c r="O105" s="8">
        <f>'INPUT (Site #1)'!D89</f>
        <v>0</v>
      </c>
      <c r="P105" s="14">
        <f>'INPUT (Site #1)'!F89</f>
        <v>0</v>
      </c>
      <c r="Q105" s="8">
        <f>'INPUT (Site #1)'!H89</f>
        <v>0</v>
      </c>
      <c r="R105" s="14">
        <f>'INPUT (Site #1)'!T89</f>
        <v>0</v>
      </c>
      <c r="S105" s="8">
        <f>'INPUT (Site #1)'!J89</f>
        <v>0</v>
      </c>
      <c r="T105" s="14">
        <f>'INPUT (Site #1)'!L89</f>
        <v>0</v>
      </c>
      <c r="U105" s="8">
        <f>'INPUT (Site #1)'!N89</f>
        <v>0</v>
      </c>
      <c r="V105" s="14">
        <f>'INPUT (Site #1)'!R89</f>
        <v>0</v>
      </c>
      <c r="W105" s="14">
        <f>'INPUT (Site #1)'!P89</f>
        <v>0</v>
      </c>
      <c r="X105" s="166">
        <f t="shared" si="2"/>
        <v>0</v>
      </c>
    </row>
    <row r="106" spans="2:24">
      <c r="B106" s="305">
        <v>45017</v>
      </c>
      <c r="C106" s="189">
        <f>'INPUT (Site #1)'!C90*$R$20</f>
        <v>0</v>
      </c>
      <c r="D106" s="179">
        <f>'INPUT (Site #1)'!E90*'Calculations - to be hidden'!$R$13</f>
        <v>0</v>
      </c>
      <c r="E106" s="9">
        <f>'INPUT (Site #1)'!G90*'Calculations - to be hidden'!$S$14</f>
        <v>0</v>
      </c>
      <c r="F106" s="179">
        <f>'INPUT (Site #1)'!S90*'Calculations - to be hidden'!$T$19</f>
        <v>0</v>
      </c>
      <c r="G106" s="9">
        <f>'INPUT (Site #1)'!I90*$S$17</f>
        <v>0</v>
      </c>
      <c r="H106" s="179">
        <f>'INPUT (Site #1)'!K90*'Calculations - to be hidden'!$S$18</f>
        <v>0</v>
      </c>
      <c r="I106" s="7">
        <f>'INPUT (Site #1)'!M90*'Calculations - to be hidden'!$S$15</f>
        <v>0</v>
      </c>
      <c r="J106" s="179">
        <f>'INPUT (Site #1)'!Q90*$S$16</f>
        <v>0</v>
      </c>
      <c r="K106" s="308">
        <f>'INPUT (Site #1)'!O90</f>
        <v>0</v>
      </c>
      <c r="L106" s="179">
        <f t="shared" si="3"/>
        <v>0</v>
      </c>
      <c r="M106" s="50">
        <v>4</v>
      </c>
      <c r="N106" s="105">
        <v>44287</v>
      </c>
      <c r="O106" s="8">
        <f>'INPUT (Site #1)'!D90</f>
        <v>0</v>
      </c>
      <c r="P106" s="14">
        <f>'INPUT (Site #1)'!F90</f>
        <v>0</v>
      </c>
      <c r="Q106" s="8">
        <f>'INPUT (Site #1)'!H90</f>
        <v>0</v>
      </c>
      <c r="R106" s="14">
        <f>'INPUT (Site #1)'!T90</f>
        <v>0</v>
      </c>
      <c r="S106" s="8">
        <f>'INPUT (Site #1)'!J90</f>
        <v>0</v>
      </c>
      <c r="T106" s="14">
        <f>'INPUT (Site #1)'!L90</f>
        <v>0</v>
      </c>
      <c r="U106" s="8">
        <f>'INPUT (Site #1)'!N90</f>
        <v>0</v>
      </c>
      <c r="V106" s="14">
        <f>'INPUT (Site #1)'!R90</f>
        <v>0</v>
      </c>
      <c r="W106" s="14">
        <f>'INPUT (Site #1)'!P90</f>
        <v>0</v>
      </c>
      <c r="X106" s="166">
        <f t="shared" si="2"/>
        <v>0</v>
      </c>
    </row>
    <row r="107" spans="2:24">
      <c r="B107" s="305">
        <v>45047</v>
      </c>
      <c r="C107" s="189">
        <f>'INPUT (Site #1)'!C91*$R$20</f>
        <v>0</v>
      </c>
      <c r="D107" s="179">
        <f>'INPUT (Site #1)'!E91*'Calculations - to be hidden'!$R$13</f>
        <v>0</v>
      </c>
      <c r="E107" s="9">
        <f>'INPUT (Site #1)'!G91*'Calculations - to be hidden'!$S$14</f>
        <v>0</v>
      </c>
      <c r="F107" s="179">
        <f>'INPUT (Site #1)'!S91*'Calculations - to be hidden'!$T$19</f>
        <v>0</v>
      </c>
      <c r="G107" s="9">
        <f>'INPUT (Site #1)'!I91*$S$17</f>
        <v>0</v>
      </c>
      <c r="H107" s="179">
        <f>'INPUT (Site #1)'!K91*'Calculations - to be hidden'!$S$18</f>
        <v>0</v>
      </c>
      <c r="I107" s="7">
        <f>'INPUT (Site #1)'!M91*'Calculations - to be hidden'!$S$15</f>
        <v>0</v>
      </c>
      <c r="J107" s="179">
        <f>'INPUT (Site #1)'!Q91*$S$16</f>
        <v>0</v>
      </c>
      <c r="K107" s="308">
        <f>'INPUT (Site #1)'!O91</f>
        <v>0</v>
      </c>
      <c r="L107" s="179">
        <f t="shared" si="3"/>
        <v>0</v>
      </c>
      <c r="M107" s="50">
        <v>5</v>
      </c>
      <c r="N107" s="105">
        <v>44317</v>
      </c>
      <c r="O107" s="8">
        <f>'INPUT (Site #1)'!D91</f>
        <v>0</v>
      </c>
      <c r="P107" s="14">
        <f>'INPUT (Site #1)'!F91</f>
        <v>0</v>
      </c>
      <c r="Q107" s="8">
        <f>'INPUT (Site #1)'!H91</f>
        <v>0</v>
      </c>
      <c r="R107" s="14">
        <f>'INPUT (Site #1)'!T91</f>
        <v>0</v>
      </c>
      <c r="S107" s="8">
        <f>'INPUT (Site #1)'!J91</f>
        <v>0</v>
      </c>
      <c r="T107" s="14">
        <f>'INPUT (Site #1)'!L91</f>
        <v>0</v>
      </c>
      <c r="U107" s="8">
        <f>'INPUT (Site #1)'!N91</f>
        <v>0</v>
      </c>
      <c r="V107" s="14">
        <f>'INPUT (Site #1)'!R91</f>
        <v>0</v>
      </c>
      <c r="W107" s="14">
        <f>'INPUT (Site #1)'!P91</f>
        <v>0</v>
      </c>
      <c r="X107" s="166">
        <f t="shared" si="2"/>
        <v>0</v>
      </c>
    </row>
    <row r="108" spans="2:24">
      <c r="B108" s="305">
        <v>45078</v>
      </c>
      <c r="C108" s="189">
        <f>'INPUT (Site #1)'!C92*$R$20</f>
        <v>0</v>
      </c>
      <c r="D108" s="179">
        <f>'INPUT (Site #1)'!E92*'Calculations - to be hidden'!$R$13</f>
        <v>0</v>
      </c>
      <c r="E108" s="9">
        <f>'INPUT (Site #1)'!G92*'Calculations - to be hidden'!$S$14</f>
        <v>0</v>
      </c>
      <c r="F108" s="179">
        <f>'INPUT (Site #1)'!S92*'Calculations - to be hidden'!$T$19</f>
        <v>0</v>
      </c>
      <c r="G108" s="9">
        <f>'INPUT (Site #1)'!I92*$S$17</f>
        <v>0</v>
      </c>
      <c r="H108" s="179">
        <f>'INPUT (Site #1)'!K92*'Calculations - to be hidden'!$S$18</f>
        <v>0</v>
      </c>
      <c r="I108" s="7">
        <f>'INPUT (Site #1)'!M92*'Calculations - to be hidden'!$S$15</f>
        <v>0</v>
      </c>
      <c r="J108" s="179">
        <f>'INPUT (Site #1)'!Q92*$S$16</f>
        <v>0</v>
      </c>
      <c r="K108" s="308">
        <f>'INPUT (Site #1)'!O92</f>
        <v>0</v>
      </c>
      <c r="L108" s="179">
        <f t="shared" si="3"/>
        <v>0</v>
      </c>
      <c r="M108" s="50">
        <v>6</v>
      </c>
      <c r="N108" s="105">
        <v>44348</v>
      </c>
      <c r="O108" s="8">
        <f>'INPUT (Site #1)'!D92</f>
        <v>0</v>
      </c>
      <c r="P108" s="14">
        <f>'INPUT (Site #1)'!F92</f>
        <v>0</v>
      </c>
      <c r="Q108" s="8">
        <f>'INPUT (Site #1)'!H92</f>
        <v>0</v>
      </c>
      <c r="R108" s="14">
        <f>'INPUT (Site #1)'!T92</f>
        <v>0</v>
      </c>
      <c r="S108" s="8">
        <f>'INPUT (Site #1)'!J92</f>
        <v>0</v>
      </c>
      <c r="T108" s="14">
        <f>'INPUT (Site #1)'!L92</f>
        <v>0</v>
      </c>
      <c r="U108" s="8">
        <f>'INPUT (Site #1)'!N92</f>
        <v>0</v>
      </c>
      <c r="V108" s="14">
        <f>'INPUT (Site #1)'!R92</f>
        <v>0</v>
      </c>
      <c r="W108" s="14">
        <f>'INPUT (Site #1)'!P92</f>
        <v>0</v>
      </c>
      <c r="X108" s="166">
        <f t="shared" si="2"/>
        <v>0</v>
      </c>
    </row>
    <row r="109" spans="2:24">
      <c r="B109" s="305">
        <v>45108</v>
      </c>
      <c r="C109" s="189">
        <f>'INPUT (Site #1)'!C93*$R$20</f>
        <v>0</v>
      </c>
      <c r="D109" s="179">
        <f>'INPUT (Site #1)'!E93*'Calculations - to be hidden'!$R$13</f>
        <v>0</v>
      </c>
      <c r="E109" s="9">
        <f>'INPUT (Site #1)'!G93*'Calculations - to be hidden'!$S$14</f>
        <v>0</v>
      </c>
      <c r="F109" s="179">
        <f>'INPUT (Site #1)'!S93*'Calculations - to be hidden'!$T$19</f>
        <v>0</v>
      </c>
      <c r="G109" s="9">
        <f>'INPUT (Site #1)'!I93*$S$17</f>
        <v>0</v>
      </c>
      <c r="H109" s="179">
        <f>'INPUT (Site #1)'!K93*'Calculations - to be hidden'!$S$18</f>
        <v>0</v>
      </c>
      <c r="I109" s="7">
        <f>'INPUT (Site #1)'!M93*'Calculations - to be hidden'!$S$15</f>
        <v>0</v>
      </c>
      <c r="J109" s="179">
        <f>'INPUT (Site #1)'!Q93*$S$16</f>
        <v>0</v>
      </c>
      <c r="K109" s="308">
        <f>'INPUT (Site #1)'!O93</f>
        <v>0</v>
      </c>
      <c r="L109" s="179">
        <f t="shared" si="3"/>
        <v>0</v>
      </c>
      <c r="M109" s="50">
        <v>7</v>
      </c>
      <c r="N109" s="105">
        <v>44378</v>
      </c>
      <c r="O109" s="8">
        <f>'INPUT (Site #1)'!D93</f>
        <v>0</v>
      </c>
      <c r="P109" s="14">
        <f>'INPUT (Site #1)'!F93</f>
        <v>0</v>
      </c>
      <c r="Q109" s="8">
        <f>'INPUT (Site #1)'!H93</f>
        <v>0</v>
      </c>
      <c r="R109" s="14">
        <f>'INPUT (Site #1)'!T93</f>
        <v>0</v>
      </c>
      <c r="S109" s="8">
        <f>'INPUT (Site #1)'!J93</f>
        <v>0</v>
      </c>
      <c r="T109" s="14">
        <f>'INPUT (Site #1)'!L93</f>
        <v>0</v>
      </c>
      <c r="U109" s="8">
        <f>'INPUT (Site #1)'!N93</f>
        <v>0</v>
      </c>
      <c r="V109" s="14">
        <f>'INPUT (Site #1)'!R93</f>
        <v>0</v>
      </c>
      <c r="W109" s="14">
        <f>'INPUT (Site #1)'!P93</f>
        <v>0</v>
      </c>
      <c r="X109" s="166">
        <f t="shared" si="2"/>
        <v>0</v>
      </c>
    </row>
    <row r="110" spans="2:24">
      <c r="B110" s="305">
        <v>45139</v>
      </c>
      <c r="C110" s="189">
        <f>'INPUT (Site #1)'!C94*$R$20</f>
        <v>0</v>
      </c>
      <c r="D110" s="179">
        <f>'INPUT (Site #1)'!E94*'Calculations - to be hidden'!$R$13</f>
        <v>0</v>
      </c>
      <c r="E110" s="9">
        <f>'INPUT (Site #1)'!G94*'Calculations - to be hidden'!$S$14</f>
        <v>0</v>
      </c>
      <c r="F110" s="179">
        <f>'INPUT (Site #1)'!S94*'Calculations - to be hidden'!$T$19</f>
        <v>0</v>
      </c>
      <c r="G110" s="9">
        <f>'INPUT (Site #1)'!I94*$S$17</f>
        <v>0</v>
      </c>
      <c r="H110" s="179">
        <f>'INPUT (Site #1)'!K94*'Calculations - to be hidden'!$S$18</f>
        <v>0</v>
      </c>
      <c r="I110" s="7">
        <f>'INPUT (Site #1)'!M94*'Calculations - to be hidden'!$S$15</f>
        <v>0</v>
      </c>
      <c r="J110" s="179">
        <f>'INPUT (Site #1)'!Q94*$S$16</f>
        <v>0</v>
      </c>
      <c r="K110" s="308">
        <f>'INPUT (Site #1)'!O94</f>
        <v>0</v>
      </c>
      <c r="L110" s="179">
        <f t="shared" si="3"/>
        <v>0</v>
      </c>
      <c r="M110" s="50">
        <v>8</v>
      </c>
      <c r="N110" s="105">
        <v>44409</v>
      </c>
      <c r="O110" s="8">
        <f>'INPUT (Site #1)'!D94</f>
        <v>0</v>
      </c>
      <c r="P110" s="14">
        <f>'INPUT (Site #1)'!F94</f>
        <v>0</v>
      </c>
      <c r="Q110" s="8">
        <f>'INPUT (Site #1)'!H94</f>
        <v>0</v>
      </c>
      <c r="R110" s="14">
        <f>'INPUT (Site #1)'!T94</f>
        <v>0</v>
      </c>
      <c r="S110" s="8">
        <f>'INPUT (Site #1)'!J94</f>
        <v>0</v>
      </c>
      <c r="T110" s="14">
        <f>'INPUT (Site #1)'!L94</f>
        <v>0</v>
      </c>
      <c r="U110" s="8">
        <f>'INPUT (Site #1)'!N94</f>
        <v>0</v>
      </c>
      <c r="V110" s="14">
        <f>'INPUT (Site #1)'!R94</f>
        <v>0</v>
      </c>
      <c r="W110" s="14">
        <f>'INPUT (Site #1)'!P94</f>
        <v>0</v>
      </c>
      <c r="X110" s="166">
        <f t="shared" si="2"/>
        <v>0</v>
      </c>
    </row>
    <row r="111" spans="2:24">
      <c r="B111" s="305">
        <v>45170</v>
      </c>
      <c r="C111" s="189">
        <f>'INPUT (Site #1)'!C95*$R$20</f>
        <v>0</v>
      </c>
      <c r="D111" s="179">
        <f>'INPUT (Site #1)'!E95*'Calculations - to be hidden'!$R$13</f>
        <v>0</v>
      </c>
      <c r="E111" s="9">
        <f>'INPUT (Site #1)'!G95*'Calculations - to be hidden'!$S$14</f>
        <v>0</v>
      </c>
      <c r="F111" s="179">
        <f>'INPUT (Site #1)'!S95*'Calculations - to be hidden'!$T$19</f>
        <v>0</v>
      </c>
      <c r="G111" s="9">
        <f>'INPUT (Site #1)'!I95*$S$17</f>
        <v>0</v>
      </c>
      <c r="H111" s="179">
        <f>'INPUT (Site #1)'!K95*'Calculations - to be hidden'!$S$18</f>
        <v>0</v>
      </c>
      <c r="I111" s="7">
        <f>'INPUT (Site #1)'!M95*'Calculations - to be hidden'!$S$15</f>
        <v>0</v>
      </c>
      <c r="J111" s="179">
        <f>'INPUT (Site #1)'!Q95*$S$16</f>
        <v>0</v>
      </c>
      <c r="K111" s="308">
        <f>'INPUT (Site #1)'!O95</f>
        <v>0</v>
      </c>
      <c r="L111" s="179">
        <f t="shared" si="3"/>
        <v>0</v>
      </c>
      <c r="M111" s="50">
        <v>9</v>
      </c>
      <c r="N111" s="105">
        <v>44440</v>
      </c>
      <c r="O111" s="8">
        <f>'INPUT (Site #1)'!D95</f>
        <v>0</v>
      </c>
      <c r="P111" s="14">
        <f>'INPUT (Site #1)'!F95</f>
        <v>0</v>
      </c>
      <c r="Q111" s="8">
        <f>'INPUT (Site #1)'!H95</f>
        <v>0</v>
      </c>
      <c r="R111" s="14">
        <f>'INPUT (Site #1)'!T95</f>
        <v>0</v>
      </c>
      <c r="S111" s="8">
        <f>'INPUT (Site #1)'!J95</f>
        <v>0</v>
      </c>
      <c r="T111" s="14">
        <f>'INPUT (Site #1)'!L95</f>
        <v>0</v>
      </c>
      <c r="U111" s="8">
        <f>'INPUT (Site #1)'!N95</f>
        <v>0</v>
      </c>
      <c r="V111" s="14">
        <f>'INPUT (Site #1)'!R95</f>
        <v>0</v>
      </c>
      <c r="W111" s="14">
        <f>'INPUT (Site #1)'!P95</f>
        <v>0</v>
      </c>
      <c r="X111" s="166">
        <f t="shared" si="2"/>
        <v>0</v>
      </c>
    </row>
    <row r="112" spans="2:24">
      <c r="B112" s="305">
        <v>45200</v>
      </c>
      <c r="C112" s="189">
        <f>'INPUT (Site #1)'!C96*$R$20</f>
        <v>0</v>
      </c>
      <c r="D112" s="179">
        <f>'INPUT (Site #1)'!E96*'Calculations - to be hidden'!$R$13</f>
        <v>0</v>
      </c>
      <c r="E112" s="9">
        <f>'INPUT (Site #1)'!G96*'Calculations - to be hidden'!$S$14</f>
        <v>0</v>
      </c>
      <c r="F112" s="179">
        <f>'INPUT (Site #1)'!S96*'Calculations - to be hidden'!$T$19</f>
        <v>0</v>
      </c>
      <c r="G112" s="9">
        <f>'INPUT (Site #1)'!I96*$S$17</f>
        <v>0</v>
      </c>
      <c r="H112" s="179">
        <f>'INPUT (Site #1)'!K96*'Calculations - to be hidden'!$S$18</f>
        <v>0</v>
      </c>
      <c r="I112" s="7">
        <f>'INPUT (Site #1)'!M96*'Calculations - to be hidden'!$S$15</f>
        <v>0</v>
      </c>
      <c r="J112" s="179">
        <f>'INPUT (Site #1)'!Q96*$S$16</f>
        <v>0</v>
      </c>
      <c r="K112" s="308">
        <f>'INPUT (Site #1)'!O96</f>
        <v>0</v>
      </c>
      <c r="L112" s="179">
        <f t="shared" si="3"/>
        <v>0</v>
      </c>
      <c r="M112" s="50">
        <v>10</v>
      </c>
      <c r="N112" s="105">
        <v>44470</v>
      </c>
      <c r="O112" s="8">
        <f>'INPUT (Site #1)'!D96</f>
        <v>0</v>
      </c>
      <c r="P112" s="14">
        <f>'INPUT (Site #1)'!F96</f>
        <v>0</v>
      </c>
      <c r="Q112" s="8">
        <f>'INPUT (Site #1)'!H96</f>
        <v>0</v>
      </c>
      <c r="R112" s="14">
        <f>'INPUT (Site #1)'!T96</f>
        <v>0</v>
      </c>
      <c r="S112" s="8">
        <f>'INPUT (Site #1)'!J96</f>
        <v>0</v>
      </c>
      <c r="T112" s="14">
        <f>'INPUT (Site #1)'!L96</f>
        <v>0</v>
      </c>
      <c r="U112" s="8">
        <f>'INPUT (Site #1)'!N96</f>
        <v>0</v>
      </c>
      <c r="V112" s="14">
        <f>'INPUT (Site #1)'!R96</f>
        <v>0</v>
      </c>
      <c r="W112" s="14">
        <f>'INPUT (Site #1)'!P96</f>
        <v>0</v>
      </c>
      <c r="X112" s="166">
        <f t="shared" si="2"/>
        <v>0</v>
      </c>
    </row>
    <row r="113" spans="2:24">
      <c r="B113" s="305">
        <v>45231</v>
      </c>
      <c r="C113" s="189">
        <f>'INPUT (Site #1)'!C97*$R$20</f>
        <v>0</v>
      </c>
      <c r="D113" s="179">
        <f>'INPUT (Site #1)'!E97*'Calculations - to be hidden'!$R$13</f>
        <v>0</v>
      </c>
      <c r="E113" s="9">
        <f>'INPUT (Site #1)'!G97*'Calculations - to be hidden'!$S$14</f>
        <v>0</v>
      </c>
      <c r="F113" s="179">
        <f>'INPUT (Site #1)'!S97*'Calculations - to be hidden'!$T$19</f>
        <v>0</v>
      </c>
      <c r="G113" s="9">
        <f>'INPUT (Site #1)'!I97*$S$17</f>
        <v>0</v>
      </c>
      <c r="H113" s="179">
        <f>'INPUT (Site #1)'!K97*'Calculations - to be hidden'!$S$18</f>
        <v>0</v>
      </c>
      <c r="I113" s="7">
        <f>'INPUT (Site #1)'!M97*'Calculations - to be hidden'!$S$15</f>
        <v>0</v>
      </c>
      <c r="J113" s="179">
        <f>'INPUT (Site #1)'!Q97*$S$16</f>
        <v>0</v>
      </c>
      <c r="K113" s="308">
        <f>'INPUT (Site #1)'!O97</f>
        <v>0</v>
      </c>
      <c r="L113" s="179">
        <f t="shared" si="3"/>
        <v>0</v>
      </c>
      <c r="M113" s="50">
        <v>11</v>
      </c>
      <c r="N113" s="105">
        <v>44501</v>
      </c>
      <c r="O113" s="8">
        <f>'INPUT (Site #1)'!D97</f>
        <v>0</v>
      </c>
      <c r="P113" s="14">
        <f>'INPUT (Site #1)'!F97</f>
        <v>0</v>
      </c>
      <c r="Q113" s="8">
        <f>'INPUT (Site #1)'!H97</f>
        <v>0</v>
      </c>
      <c r="R113" s="14">
        <f>'INPUT (Site #1)'!T97</f>
        <v>0</v>
      </c>
      <c r="S113" s="8">
        <f>'INPUT (Site #1)'!J97</f>
        <v>0</v>
      </c>
      <c r="T113" s="14">
        <f>'INPUT (Site #1)'!L97</f>
        <v>0</v>
      </c>
      <c r="U113" s="8">
        <f>'INPUT (Site #1)'!N97</f>
        <v>0</v>
      </c>
      <c r="V113" s="14">
        <f>'INPUT (Site #1)'!R97</f>
        <v>0</v>
      </c>
      <c r="W113" s="14">
        <f>'INPUT (Site #1)'!P97</f>
        <v>0</v>
      </c>
      <c r="X113" s="166">
        <f t="shared" si="2"/>
        <v>0</v>
      </c>
    </row>
    <row r="114" spans="2:24" ht="15.75" thickBot="1">
      <c r="B114" s="306">
        <v>45261</v>
      </c>
      <c r="C114" s="199">
        <f>'INPUT (Site #1)'!C98*$R$20</f>
        <v>0</v>
      </c>
      <c r="D114" s="53">
        <f>'INPUT (Site #1)'!E98*'Calculations - to be hidden'!$R$13</f>
        <v>0</v>
      </c>
      <c r="E114" s="52">
        <f>'INPUT (Site #1)'!G98*'Calculations - to be hidden'!$S$14</f>
        <v>0</v>
      </c>
      <c r="F114" s="53">
        <f>'INPUT (Site #1)'!S98*'Calculations - to be hidden'!$T$19</f>
        <v>0</v>
      </c>
      <c r="G114" s="52">
        <f>'INPUT (Site #1)'!I98*$S$17</f>
        <v>0</v>
      </c>
      <c r="H114" s="53">
        <f>'INPUT (Site #1)'!K98*'Calculations - to be hidden'!$S$18</f>
        <v>0</v>
      </c>
      <c r="I114" s="54">
        <f>'INPUT (Site #1)'!M98*'Calculations - to be hidden'!$S$15</f>
        <v>0</v>
      </c>
      <c r="J114" s="53">
        <f>'INPUT (Site #1)'!Q98*$S$16</f>
        <v>0</v>
      </c>
      <c r="K114" s="309">
        <f>'INPUT (Site #1)'!O98</f>
        <v>0</v>
      </c>
      <c r="L114" s="53">
        <f t="shared" si="3"/>
        <v>0</v>
      </c>
      <c r="M114" s="56">
        <v>12</v>
      </c>
      <c r="N114" s="107">
        <v>44531</v>
      </c>
      <c r="O114" s="55">
        <f>'INPUT (Site #1)'!D98</f>
        <v>0</v>
      </c>
      <c r="P114" s="28">
        <f>'INPUT (Site #1)'!F98</f>
        <v>0</v>
      </c>
      <c r="Q114" s="55">
        <f>'INPUT (Site #1)'!H98</f>
        <v>0</v>
      </c>
      <c r="R114" s="28">
        <f>'INPUT (Site #1)'!T98</f>
        <v>0</v>
      </c>
      <c r="S114" s="55">
        <f>'INPUT (Site #1)'!J98</f>
        <v>0</v>
      </c>
      <c r="T114" s="28">
        <f>'INPUT (Site #1)'!L98</f>
        <v>0</v>
      </c>
      <c r="U114" s="55">
        <f>'INPUT (Site #1)'!N98</f>
        <v>0</v>
      </c>
      <c r="V114" s="28">
        <f>'INPUT (Site #1)'!R98</f>
        <v>0</v>
      </c>
      <c r="W114" s="28">
        <f>'INPUT (Site #1)'!P98</f>
        <v>0</v>
      </c>
      <c r="X114" s="191">
        <f t="shared" si="2"/>
        <v>0</v>
      </c>
    </row>
    <row r="115" spans="2:24">
      <c r="B115" s="304">
        <v>45292</v>
      </c>
      <c r="C115" s="310">
        <f>'INPUT (Site #1)'!C99*$R$20</f>
        <v>0</v>
      </c>
      <c r="D115" s="311">
        <f>'INPUT (Site #1)'!E99*'Calculations - to be hidden'!$R$13</f>
        <v>0</v>
      </c>
      <c r="E115" s="312">
        <f>'INPUT (Site #1)'!G99*'Calculations - to be hidden'!$S$14</f>
        <v>0</v>
      </c>
      <c r="F115" s="311">
        <f>'INPUT (Site #1)'!S99*'Calculations - to be hidden'!$T$19</f>
        <v>0</v>
      </c>
      <c r="G115" s="312">
        <f>'INPUT (Site #1)'!I99*$S$17</f>
        <v>0</v>
      </c>
      <c r="H115" s="311">
        <f>'INPUT (Site #1)'!K99*'Calculations - to be hidden'!$S$18</f>
        <v>0</v>
      </c>
      <c r="I115" s="313">
        <f>'INPUT (Site #1)'!M99*'Calculations - to be hidden'!$S$15</f>
        <v>0</v>
      </c>
      <c r="J115" s="311">
        <f>'INPUT (Site #1)'!Q99*$S$16</f>
        <v>0</v>
      </c>
      <c r="K115" s="307">
        <f>'INPUT (Site #1)'!O99</f>
        <v>0</v>
      </c>
      <c r="L115" s="193">
        <f t="shared" si="3"/>
        <v>0</v>
      </c>
      <c r="M115" s="195">
        <v>1</v>
      </c>
      <c r="N115" s="192">
        <v>44197</v>
      </c>
      <c r="O115" s="196">
        <f>'INPUT (Site #1)'!D99</f>
        <v>0</v>
      </c>
      <c r="P115" s="84">
        <f>'INPUT (Site #1)'!F99</f>
        <v>0</v>
      </c>
      <c r="Q115" s="196">
        <f>'INPUT (Site #1)'!H99</f>
        <v>0</v>
      </c>
      <c r="R115" s="84">
        <f>'INPUT (Site #1)'!T99</f>
        <v>0</v>
      </c>
      <c r="S115" s="196">
        <f>'INPUT (Site #1)'!J99</f>
        <v>0</v>
      </c>
      <c r="T115" s="84">
        <f>'INPUT (Site #1)'!L99</f>
        <v>0</v>
      </c>
      <c r="U115" s="196">
        <f>'INPUT (Site #1)'!N99</f>
        <v>0</v>
      </c>
      <c r="V115" s="84">
        <f>'INPUT (Site #1)'!R99</f>
        <v>0</v>
      </c>
      <c r="W115" s="84">
        <f>'INPUT (Site #1)'!P99</f>
        <v>0</v>
      </c>
      <c r="X115" s="197">
        <f t="shared" si="2"/>
        <v>0</v>
      </c>
    </row>
    <row r="116" spans="2:24">
      <c r="B116" s="305">
        <v>45323</v>
      </c>
      <c r="C116" s="189">
        <f>'INPUT (Site #1)'!C100*$R$20</f>
        <v>0</v>
      </c>
      <c r="D116" s="179">
        <f>'INPUT (Site #1)'!E100*'Calculations - to be hidden'!$R$13</f>
        <v>0</v>
      </c>
      <c r="E116" s="9">
        <f>'INPUT (Site #1)'!G100*'Calculations - to be hidden'!$S$14</f>
        <v>0</v>
      </c>
      <c r="F116" s="179">
        <f>'INPUT (Site #1)'!S100*'Calculations - to be hidden'!$T$19</f>
        <v>0</v>
      </c>
      <c r="G116" s="9">
        <f>'INPUT (Site #1)'!I100*$S$17</f>
        <v>0</v>
      </c>
      <c r="H116" s="179">
        <f>'INPUT (Site #1)'!K100*'Calculations - to be hidden'!$S$18</f>
        <v>0</v>
      </c>
      <c r="I116" s="7">
        <f>'INPUT (Site #1)'!M100*'Calculations - to be hidden'!$S$15</f>
        <v>0</v>
      </c>
      <c r="J116" s="179">
        <f>'INPUT (Site #1)'!Q100*$S$16</f>
        <v>0</v>
      </c>
      <c r="K116" s="308">
        <f>'INPUT (Site #1)'!O100</f>
        <v>0</v>
      </c>
      <c r="L116" s="179">
        <f t="shared" si="3"/>
        <v>0</v>
      </c>
      <c r="M116" s="50">
        <v>2</v>
      </c>
      <c r="N116" s="105">
        <v>44228</v>
      </c>
      <c r="O116" s="8">
        <f>'INPUT (Site #1)'!D100</f>
        <v>0</v>
      </c>
      <c r="P116" s="14">
        <f>'INPUT (Site #1)'!F100</f>
        <v>0</v>
      </c>
      <c r="Q116" s="8">
        <f>'INPUT (Site #1)'!H100</f>
        <v>0</v>
      </c>
      <c r="R116" s="14">
        <f>'INPUT (Site #1)'!T100</f>
        <v>0</v>
      </c>
      <c r="S116" s="8">
        <f>'INPUT (Site #1)'!J100</f>
        <v>0</v>
      </c>
      <c r="T116" s="14">
        <f>'INPUT (Site #1)'!L100</f>
        <v>0</v>
      </c>
      <c r="U116" s="8">
        <f>'INPUT (Site #1)'!N100</f>
        <v>0</v>
      </c>
      <c r="V116" s="14">
        <f>'INPUT (Site #1)'!R100</f>
        <v>0</v>
      </c>
      <c r="W116" s="14">
        <f>'INPUT (Site #1)'!P100</f>
        <v>0</v>
      </c>
      <c r="X116" s="166">
        <f t="shared" si="2"/>
        <v>0</v>
      </c>
    </row>
    <row r="117" spans="2:24">
      <c r="B117" s="305">
        <v>45352</v>
      </c>
      <c r="C117" s="189">
        <f>'INPUT (Site #1)'!C101*$R$20</f>
        <v>0</v>
      </c>
      <c r="D117" s="179">
        <f>'INPUT (Site #1)'!E101*'Calculations - to be hidden'!$R$13</f>
        <v>0</v>
      </c>
      <c r="E117" s="9">
        <f>'INPUT (Site #1)'!G101*'Calculations - to be hidden'!$S$14</f>
        <v>0</v>
      </c>
      <c r="F117" s="179">
        <f>'INPUT (Site #1)'!S101*'Calculations - to be hidden'!$T$19</f>
        <v>0</v>
      </c>
      <c r="G117" s="9">
        <f>'INPUT (Site #1)'!I101*$S$17</f>
        <v>0</v>
      </c>
      <c r="H117" s="179">
        <f>'INPUT (Site #1)'!K101*'Calculations - to be hidden'!$S$18</f>
        <v>0</v>
      </c>
      <c r="I117" s="7">
        <f>'INPUT (Site #1)'!M101*'Calculations - to be hidden'!$S$15</f>
        <v>0</v>
      </c>
      <c r="J117" s="179">
        <f>'INPUT (Site #1)'!Q101*$S$16</f>
        <v>0</v>
      </c>
      <c r="K117" s="308">
        <f>'INPUT (Site #1)'!O101</f>
        <v>0</v>
      </c>
      <c r="L117" s="179">
        <f t="shared" si="3"/>
        <v>0</v>
      </c>
      <c r="M117" s="50">
        <v>3</v>
      </c>
      <c r="N117" s="105">
        <v>44256</v>
      </c>
      <c r="O117" s="8">
        <f>'INPUT (Site #1)'!D101</f>
        <v>0</v>
      </c>
      <c r="P117" s="14">
        <f>'INPUT (Site #1)'!F101</f>
        <v>0</v>
      </c>
      <c r="Q117" s="8">
        <f>'INPUT (Site #1)'!H101</f>
        <v>0</v>
      </c>
      <c r="R117" s="14">
        <f>'INPUT (Site #1)'!T101</f>
        <v>0</v>
      </c>
      <c r="S117" s="8">
        <f>'INPUT (Site #1)'!J101</f>
        <v>0</v>
      </c>
      <c r="T117" s="14">
        <f>'INPUT (Site #1)'!L101</f>
        <v>0</v>
      </c>
      <c r="U117" s="8">
        <f>'INPUT (Site #1)'!N101</f>
        <v>0</v>
      </c>
      <c r="V117" s="14">
        <f>'INPUT (Site #1)'!R101</f>
        <v>0</v>
      </c>
      <c r="W117" s="14">
        <f>'INPUT (Site #1)'!P101</f>
        <v>0</v>
      </c>
      <c r="X117" s="166">
        <f t="shared" si="2"/>
        <v>0</v>
      </c>
    </row>
    <row r="118" spans="2:24">
      <c r="B118" s="305">
        <v>45383</v>
      </c>
      <c r="C118" s="189">
        <f>'INPUT (Site #1)'!C102*$R$20</f>
        <v>0</v>
      </c>
      <c r="D118" s="179">
        <f>'INPUT (Site #1)'!E102*'Calculations - to be hidden'!$R$13</f>
        <v>0</v>
      </c>
      <c r="E118" s="9">
        <f>'INPUT (Site #1)'!G102*'Calculations - to be hidden'!$S$14</f>
        <v>0</v>
      </c>
      <c r="F118" s="179">
        <f>'INPUT (Site #1)'!S102*'Calculations - to be hidden'!$T$19</f>
        <v>0</v>
      </c>
      <c r="G118" s="9">
        <f>'INPUT (Site #1)'!I102*$S$17</f>
        <v>0</v>
      </c>
      <c r="H118" s="179">
        <f>'INPUT (Site #1)'!K102*'Calculations - to be hidden'!$S$18</f>
        <v>0</v>
      </c>
      <c r="I118" s="7">
        <f>'INPUT (Site #1)'!M102*'Calculations - to be hidden'!$S$15</f>
        <v>0</v>
      </c>
      <c r="J118" s="179">
        <f>'INPUT (Site #1)'!Q102*$S$16</f>
        <v>0</v>
      </c>
      <c r="K118" s="308">
        <f>'INPUT (Site #1)'!O102</f>
        <v>0</v>
      </c>
      <c r="L118" s="179">
        <f t="shared" si="3"/>
        <v>0</v>
      </c>
      <c r="M118" s="50">
        <v>4</v>
      </c>
      <c r="N118" s="105">
        <v>44287</v>
      </c>
      <c r="O118" s="8">
        <f>'INPUT (Site #1)'!D102</f>
        <v>0</v>
      </c>
      <c r="P118" s="14">
        <f>'INPUT (Site #1)'!F102</f>
        <v>0</v>
      </c>
      <c r="Q118" s="8">
        <f>'INPUT (Site #1)'!H102</f>
        <v>0</v>
      </c>
      <c r="R118" s="14">
        <f>'INPUT (Site #1)'!T102</f>
        <v>0</v>
      </c>
      <c r="S118" s="8">
        <f>'INPUT (Site #1)'!J102</f>
        <v>0</v>
      </c>
      <c r="T118" s="14">
        <f>'INPUT (Site #1)'!L102</f>
        <v>0</v>
      </c>
      <c r="U118" s="8">
        <f>'INPUT (Site #1)'!N102</f>
        <v>0</v>
      </c>
      <c r="V118" s="14">
        <f>'INPUT (Site #1)'!R102</f>
        <v>0</v>
      </c>
      <c r="W118" s="14">
        <f>'INPUT (Site #1)'!P102</f>
        <v>0</v>
      </c>
      <c r="X118" s="166">
        <f t="shared" si="2"/>
        <v>0</v>
      </c>
    </row>
    <row r="119" spans="2:24">
      <c r="B119" s="305">
        <v>45413</v>
      </c>
      <c r="C119" s="189">
        <f>'INPUT (Site #1)'!C103*$R$20</f>
        <v>0</v>
      </c>
      <c r="D119" s="179">
        <f>'INPUT (Site #1)'!E103*'Calculations - to be hidden'!$R$13</f>
        <v>0</v>
      </c>
      <c r="E119" s="9">
        <f>'INPUT (Site #1)'!G103*'Calculations - to be hidden'!$S$14</f>
        <v>0</v>
      </c>
      <c r="F119" s="179">
        <f>'INPUT (Site #1)'!S103*'Calculations - to be hidden'!$T$19</f>
        <v>0</v>
      </c>
      <c r="G119" s="9">
        <f>'INPUT (Site #1)'!I103*$S$17</f>
        <v>0</v>
      </c>
      <c r="H119" s="179">
        <f>'INPUT (Site #1)'!K103*'Calculations - to be hidden'!$S$18</f>
        <v>0</v>
      </c>
      <c r="I119" s="7">
        <f>'INPUT (Site #1)'!M103*'Calculations - to be hidden'!$S$15</f>
        <v>0</v>
      </c>
      <c r="J119" s="179">
        <f>'INPUT (Site #1)'!Q103*$S$16</f>
        <v>0</v>
      </c>
      <c r="K119" s="308">
        <f>'INPUT (Site #1)'!O103</f>
        <v>0</v>
      </c>
      <c r="L119" s="179">
        <f t="shared" si="3"/>
        <v>0</v>
      </c>
      <c r="M119" s="50">
        <v>5</v>
      </c>
      <c r="N119" s="105">
        <v>44317</v>
      </c>
      <c r="O119" s="8">
        <f>'INPUT (Site #1)'!D103</f>
        <v>0</v>
      </c>
      <c r="P119" s="14">
        <f>'INPUT (Site #1)'!F103</f>
        <v>0</v>
      </c>
      <c r="Q119" s="8">
        <f>'INPUT (Site #1)'!H103</f>
        <v>0</v>
      </c>
      <c r="R119" s="14">
        <f>'INPUT (Site #1)'!T103</f>
        <v>0</v>
      </c>
      <c r="S119" s="8">
        <f>'INPUT (Site #1)'!J103</f>
        <v>0</v>
      </c>
      <c r="T119" s="14">
        <f>'INPUT (Site #1)'!L103</f>
        <v>0</v>
      </c>
      <c r="U119" s="8">
        <f>'INPUT (Site #1)'!N103</f>
        <v>0</v>
      </c>
      <c r="V119" s="14">
        <f>'INPUT (Site #1)'!R103</f>
        <v>0</v>
      </c>
      <c r="W119" s="14">
        <f>'INPUT (Site #1)'!P103</f>
        <v>0</v>
      </c>
      <c r="X119" s="166">
        <f t="shared" si="2"/>
        <v>0</v>
      </c>
    </row>
    <row r="120" spans="2:24">
      <c r="B120" s="305">
        <v>45444</v>
      </c>
      <c r="C120" s="189">
        <f>'INPUT (Site #1)'!C104*$R$20</f>
        <v>0</v>
      </c>
      <c r="D120" s="179">
        <f>'INPUT (Site #1)'!E104*'Calculations - to be hidden'!$R$13</f>
        <v>0</v>
      </c>
      <c r="E120" s="9">
        <f>'INPUT (Site #1)'!G104*'Calculations - to be hidden'!$S$14</f>
        <v>0</v>
      </c>
      <c r="F120" s="179">
        <f>'INPUT (Site #1)'!S104*'Calculations - to be hidden'!$T$19</f>
        <v>0</v>
      </c>
      <c r="G120" s="9">
        <f>'INPUT (Site #1)'!I104*$S$17</f>
        <v>0</v>
      </c>
      <c r="H120" s="179">
        <f>'INPUT (Site #1)'!K104*'Calculations - to be hidden'!$S$18</f>
        <v>0</v>
      </c>
      <c r="I120" s="7">
        <f>'INPUT (Site #1)'!M104*'Calculations - to be hidden'!$S$15</f>
        <v>0</v>
      </c>
      <c r="J120" s="179">
        <f>'INPUT (Site #1)'!Q104*$S$16</f>
        <v>0</v>
      </c>
      <c r="K120" s="308">
        <f>'INPUT (Site #1)'!O104</f>
        <v>0</v>
      </c>
      <c r="L120" s="179">
        <f t="shared" si="3"/>
        <v>0</v>
      </c>
      <c r="M120" s="50">
        <v>6</v>
      </c>
      <c r="N120" s="105">
        <v>44348</v>
      </c>
      <c r="O120" s="8">
        <f>'INPUT (Site #1)'!D104</f>
        <v>0</v>
      </c>
      <c r="P120" s="14">
        <f>'INPUT (Site #1)'!F104</f>
        <v>0</v>
      </c>
      <c r="Q120" s="8">
        <f>'INPUT (Site #1)'!H104</f>
        <v>0</v>
      </c>
      <c r="R120" s="14">
        <f>'INPUT (Site #1)'!T104</f>
        <v>0</v>
      </c>
      <c r="S120" s="8">
        <f>'INPUT (Site #1)'!J104</f>
        <v>0</v>
      </c>
      <c r="T120" s="14">
        <f>'INPUT (Site #1)'!L104</f>
        <v>0</v>
      </c>
      <c r="U120" s="8">
        <f>'INPUT (Site #1)'!N104</f>
        <v>0</v>
      </c>
      <c r="V120" s="14">
        <f>'INPUT (Site #1)'!R104</f>
        <v>0</v>
      </c>
      <c r="W120" s="14">
        <f>'INPUT (Site #1)'!P104</f>
        <v>0</v>
      </c>
      <c r="X120" s="166">
        <f t="shared" si="2"/>
        <v>0</v>
      </c>
    </row>
    <row r="121" spans="2:24">
      <c r="B121" s="305">
        <v>45474</v>
      </c>
      <c r="C121" s="189">
        <f>'INPUT (Site #1)'!C105*$R$20</f>
        <v>0</v>
      </c>
      <c r="D121" s="179">
        <f>'INPUT (Site #1)'!E105*'Calculations - to be hidden'!$R$13</f>
        <v>0</v>
      </c>
      <c r="E121" s="9">
        <f>'INPUT (Site #1)'!G105*'Calculations - to be hidden'!$S$14</f>
        <v>0</v>
      </c>
      <c r="F121" s="179">
        <f>'INPUT (Site #1)'!S105*'Calculations - to be hidden'!$T$19</f>
        <v>0</v>
      </c>
      <c r="G121" s="9">
        <f>'INPUT (Site #1)'!I105*$S$17</f>
        <v>0</v>
      </c>
      <c r="H121" s="179">
        <f>'INPUT (Site #1)'!K105*'Calculations - to be hidden'!$S$18</f>
        <v>0</v>
      </c>
      <c r="I121" s="7">
        <f>'INPUT (Site #1)'!M105*'Calculations - to be hidden'!$S$15</f>
        <v>0</v>
      </c>
      <c r="J121" s="179">
        <f>'INPUT (Site #1)'!Q105*$S$16</f>
        <v>0</v>
      </c>
      <c r="K121" s="308">
        <f>'INPUT (Site #1)'!O105</f>
        <v>0</v>
      </c>
      <c r="L121" s="179">
        <f t="shared" si="3"/>
        <v>0</v>
      </c>
      <c r="M121" s="50">
        <v>7</v>
      </c>
      <c r="N121" s="105">
        <v>44378</v>
      </c>
      <c r="O121" s="8">
        <f>'INPUT (Site #1)'!D105</f>
        <v>0</v>
      </c>
      <c r="P121" s="14">
        <f>'INPUT (Site #1)'!F105</f>
        <v>0</v>
      </c>
      <c r="Q121" s="8">
        <f>'INPUT (Site #1)'!H105</f>
        <v>0</v>
      </c>
      <c r="R121" s="14">
        <f>'INPUT (Site #1)'!T105</f>
        <v>0</v>
      </c>
      <c r="S121" s="8">
        <f>'INPUT (Site #1)'!J105</f>
        <v>0</v>
      </c>
      <c r="T121" s="14">
        <f>'INPUT (Site #1)'!L105</f>
        <v>0</v>
      </c>
      <c r="U121" s="8">
        <f>'INPUT (Site #1)'!N105</f>
        <v>0</v>
      </c>
      <c r="V121" s="14">
        <f>'INPUT (Site #1)'!R105</f>
        <v>0</v>
      </c>
      <c r="W121" s="14">
        <f>'INPUT (Site #1)'!P105</f>
        <v>0</v>
      </c>
      <c r="X121" s="166">
        <f t="shared" si="2"/>
        <v>0</v>
      </c>
    </row>
    <row r="122" spans="2:24">
      <c r="B122" s="305">
        <v>45505</v>
      </c>
      <c r="C122" s="189">
        <f>'INPUT (Site #1)'!C106*$R$20</f>
        <v>0</v>
      </c>
      <c r="D122" s="179">
        <f>'INPUT (Site #1)'!E106*'Calculations - to be hidden'!$R$13</f>
        <v>0</v>
      </c>
      <c r="E122" s="9">
        <f>'INPUT (Site #1)'!G106*'Calculations - to be hidden'!$S$14</f>
        <v>0</v>
      </c>
      <c r="F122" s="179">
        <f>'INPUT (Site #1)'!S106*'Calculations - to be hidden'!$T$19</f>
        <v>0</v>
      </c>
      <c r="G122" s="9">
        <f>'INPUT (Site #1)'!I106*$S$17</f>
        <v>0</v>
      </c>
      <c r="H122" s="179">
        <f>'INPUT (Site #1)'!K106*'Calculations - to be hidden'!$S$18</f>
        <v>0</v>
      </c>
      <c r="I122" s="7">
        <f>'INPUT (Site #1)'!M106*'Calculations - to be hidden'!$S$15</f>
        <v>0</v>
      </c>
      <c r="J122" s="179">
        <f>'INPUT (Site #1)'!Q106*$S$16</f>
        <v>0</v>
      </c>
      <c r="K122" s="308">
        <f>'INPUT (Site #1)'!O106</f>
        <v>0</v>
      </c>
      <c r="L122" s="179">
        <f t="shared" si="3"/>
        <v>0</v>
      </c>
      <c r="M122" s="50">
        <v>8</v>
      </c>
      <c r="N122" s="105">
        <v>44409</v>
      </c>
      <c r="O122" s="8">
        <f>'INPUT (Site #1)'!D106</f>
        <v>0</v>
      </c>
      <c r="P122" s="14">
        <f>'INPUT (Site #1)'!F106</f>
        <v>0</v>
      </c>
      <c r="Q122" s="8">
        <f>'INPUT (Site #1)'!H106</f>
        <v>0</v>
      </c>
      <c r="R122" s="14">
        <f>'INPUT (Site #1)'!T106</f>
        <v>0</v>
      </c>
      <c r="S122" s="8">
        <f>'INPUT (Site #1)'!J106</f>
        <v>0</v>
      </c>
      <c r="T122" s="14">
        <f>'INPUT (Site #1)'!L106</f>
        <v>0</v>
      </c>
      <c r="U122" s="8">
        <f>'INPUT (Site #1)'!N106</f>
        <v>0</v>
      </c>
      <c r="V122" s="14">
        <f>'INPUT (Site #1)'!R106</f>
        <v>0</v>
      </c>
      <c r="W122" s="14">
        <f>'INPUT (Site #1)'!P106</f>
        <v>0</v>
      </c>
      <c r="X122" s="166">
        <f t="shared" si="2"/>
        <v>0</v>
      </c>
    </row>
    <row r="123" spans="2:24">
      <c r="B123" s="305">
        <v>45536</v>
      </c>
      <c r="C123" s="189">
        <f>'INPUT (Site #1)'!C107*$R$20</f>
        <v>0</v>
      </c>
      <c r="D123" s="179">
        <f>'INPUT (Site #1)'!E107*'Calculations - to be hidden'!$R$13</f>
        <v>0</v>
      </c>
      <c r="E123" s="9">
        <f>'INPUT (Site #1)'!G107*'Calculations - to be hidden'!$S$14</f>
        <v>0</v>
      </c>
      <c r="F123" s="179">
        <f>'INPUT (Site #1)'!S107*'Calculations - to be hidden'!$T$19</f>
        <v>0</v>
      </c>
      <c r="G123" s="9">
        <f>'INPUT (Site #1)'!I107*$S$17</f>
        <v>0</v>
      </c>
      <c r="H123" s="179">
        <f>'INPUT (Site #1)'!K107*'Calculations - to be hidden'!$S$18</f>
        <v>0</v>
      </c>
      <c r="I123" s="7">
        <f>'INPUT (Site #1)'!M107*'Calculations - to be hidden'!$S$15</f>
        <v>0</v>
      </c>
      <c r="J123" s="179">
        <f>'INPUT (Site #1)'!Q107*$S$16</f>
        <v>0</v>
      </c>
      <c r="K123" s="308">
        <f>'INPUT (Site #1)'!O107</f>
        <v>0</v>
      </c>
      <c r="L123" s="179">
        <f t="shared" si="3"/>
        <v>0</v>
      </c>
      <c r="M123" s="50">
        <v>9</v>
      </c>
      <c r="N123" s="105">
        <v>44440</v>
      </c>
      <c r="O123" s="8">
        <f>'INPUT (Site #1)'!D107</f>
        <v>0</v>
      </c>
      <c r="P123" s="14">
        <f>'INPUT (Site #1)'!F107</f>
        <v>0</v>
      </c>
      <c r="Q123" s="8">
        <f>'INPUT (Site #1)'!H107</f>
        <v>0</v>
      </c>
      <c r="R123" s="14">
        <f>'INPUT (Site #1)'!T107</f>
        <v>0</v>
      </c>
      <c r="S123" s="8">
        <f>'INPUT (Site #1)'!J107</f>
        <v>0</v>
      </c>
      <c r="T123" s="14">
        <f>'INPUT (Site #1)'!L107</f>
        <v>0</v>
      </c>
      <c r="U123" s="8">
        <f>'INPUT (Site #1)'!N107</f>
        <v>0</v>
      </c>
      <c r="V123" s="14">
        <f>'INPUT (Site #1)'!R107</f>
        <v>0</v>
      </c>
      <c r="W123" s="14">
        <f>'INPUT (Site #1)'!P107</f>
        <v>0</v>
      </c>
      <c r="X123" s="166">
        <f t="shared" si="2"/>
        <v>0</v>
      </c>
    </row>
    <row r="124" spans="2:24">
      <c r="B124" s="305">
        <v>45566</v>
      </c>
      <c r="C124" s="189">
        <f>'INPUT (Site #1)'!C108*$R$20</f>
        <v>0</v>
      </c>
      <c r="D124" s="179">
        <f>'INPUT (Site #1)'!E108*'Calculations - to be hidden'!$R$13</f>
        <v>0</v>
      </c>
      <c r="E124" s="9">
        <f>'INPUT (Site #1)'!G108*'Calculations - to be hidden'!$S$14</f>
        <v>0</v>
      </c>
      <c r="F124" s="179">
        <f>'INPUT (Site #1)'!S108*'Calculations - to be hidden'!$T$19</f>
        <v>0</v>
      </c>
      <c r="G124" s="9">
        <f>'INPUT (Site #1)'!I108*$S$17</f>
        <v>0</v>
      </c>
      <c r="H124" s="179">
        <f>'INPUT (Site #1)'!K108*'Calculations - to be hidden'!$S$18</f>
        <v>0</v>
      </c>
      <c r="I124" s="7">
        <f>'INPUT (Site #1)'!M108*'Calculations - to be hidden'!$S$15</f>
        <v>0</v>
      </c>
      <c r="J124" s="179">
        <f>'INPUT (Site #1)'!Q108*$S$16</f>
        <v>0</v>
      </c>
      <c r="K124" s="308">
        <f>'INPUT (Site #1)'!O108</f>
        <v>0</v>
      </c>
      <c r="L124" s="179">
        <f t="shared" si="3"/>
        <v>0</v>
      </c>
      <c r="M124" s="50">
        <v>10</v>
      </c>
      <c r="N124" s="105">
        <v>44470</v>
      </c>
      <c r="O124" s="8">
        <f>'INPUT (Site #1)'!D108</f>
        <v>0</v>
      </c>
      <c r="P124" s="14">
        <f>'INPUT (Site #1)'!F108</f>
        <v>0</v>
      </c>
      <c r="Q124" s="8">
        <f>'INPUT (Site #1)'!H108</f>
        <v>0</v>
      </c>
      <c r="R124" s="14">
        <f>'INPUT (Site #1)'!T108</f>
        <v>0</v>
      </c>
      <c r="S124" s="8">
        <f>'INPUT (Site #1)'!J108</f>
        <v>0</v>
      </c>
      <c r="T124" s="14">
        <f>'INPUT (Site #1)'!L108</f>
        <v>0</v>
      </c>
      <c r="U124" s="8">
        <f>'INPUT (Site #1)'!N108</f>
        <v>0</v>
      </c>
      <c r="V124" s="14">
        <f>'INPUT (Site #1)'!R108</f>
        <v>0</v>
      </c>
      <c r="W124" s="14">
        <f>'INPUT (Site #1)'!P108</f>
        <v>0</v>
      </c>
      <c r="X124" s="166">
        <f t="shared" si="2"/>
        <v>0</v>
      </c>
    </row>
    <row r="125" spans="2:24">
      <c r="B125" s="305">
        <v>45597</v>
      </c>
      <c r="C125" s="189">
        <f>'INPUT (Site #1)'!C109*$R$20</f>
        <v>0</v>
      </c>
      <c r="D125" s="179">
        <f>'INPUT (Site #1)'!E109*'Calculations - to be hidden'!$R$13</f>
        <v>0</v>
      </c>
      <c r="E125" s="9">
        <f>'INPUT (Site #1)'!G109*'Calculations - to be hidden'!$S$14</f>
        <v>0</v>
      </c>
      <c r="F125" s="179">
        <f>'INPUT (Site #1)'!S109*'Calculations - to be hidden'!$T$19</f>
        <v>0</v>
      </c>
      <c r="G125" s="9">
        <f>'INPUT (Site #1)'!I109*$S$17</f>
        <v>0</v>
      </c>
      <c r="H125" s="179">
        <f>'INPUT (Site #1)'!K109*'Calculations - to be hidden'!$S$18</f>
        <v>0</v>
      </c>
      <c r="I125" s="7">
        <f>'INPUT (Site #1)'!M109*'Calculations - to be hidden'!$S$15</f>
        <v>0</v>
      </c>
      <c r="J125" s="179">
        <f>'INPUT (Site #1)'!Q109*$S$16</f>
        <v>0</v>
      </c>
      <c r="K125" s="308">
        <f>'INPUT (Site #1)'!O109</f>
        <v>0</v>
      </c>
      <c r="L125" s="179">
        <f t="shared" si="3"/>
        <v>0</v>
      </c>
      <c r="M125" s="50">
        <v>11</v>
      </c>
      <c r="N125" s="105">
        <v>44501</v>
      </c>
      <c r="O125" s="8">
        <f>'INPUT (Site #1)'!D109</f>
        <v>0</v>
      </c>
      <c r="P125" s="14">
        <f>'INPUT (Site #1)'!F109</f>
        <v>0</v>
      </c>
      <c r="Q125" s="8">
        <f>'INPUT (Site #1)'!H109</f>
        <v>0</v>
      </c>
      <c r="R125" s="14">
        <f>'INPUT (Site #1)'!T109</f>
        <v>0</v>
      </c>
      <c r="S125" s="8">
        <f>'INPUT (Site #1)'!J109</f>
        <v>0</v>
      </c>
      <c r="T125" s="14">
        <f>'INPUT (Site #1)'!L109</f>
        <v>0</v>
      </c>
      <c r="U125" s="8">
        <f>'INPUT (Site #1)'!N109</f>
        <v>0</v>
      </c>
      <c r="V125" s="14">
        <f>'INPUT (Site #1)'!R109</f>
        <v>0</v>
      </c>
      <c r="W125" s="14">
        <f>'INPUT (Site #1)'!P109</f>
        <v>0</v>
      </c>
      <c r="X125" s="166">
        <f t="shared" si="2"/>
        <v>0</v>
      </c>
    </row>
    <row r="126" spans="2:24" ht="15.75" thickBot="1">
      <c r="B126" s="306">
        <v>45627</v>
      </c>
      <c r="C126" s="199">
        <f>'INPUT (Site #1)'!C110*$R$20</f>
        <v>0</v>
      </c>
      <c r="D126" s="53">
        <f>'INPUT (Site #1)'!E110*'Calculations - to be hidden'!$R$13</f>
        <v>0</v>
      </c>
      <c r="E126" s="52">
        <f>'INPUT (Site #1)'!G110*'Calculations - to be hidden'!$S$14</f>
        <v>0</v>
      </c>
      <c r="F126" s="53">
        <f>'INPUT (Site #1)'!S110*'Calculations - to be hidden'!$T$19</f>
        <v>0</v>
      </c>
      <c r="G126" s="52">
        <f>'INPUT (Site #1)'!I110*$S$17</f>
        <v>0</v>
      </c>
      <c r="H126" s="53">
        <f>'INPUT (Site #1)'!K110*'Calculations - to be hidden'!$S$18</f>
        <v>0</v>
      </c>
      <c r="I126" s="54">
        <f>'INPUT (Site #1)'!M110*'Calculations - to be hidden'!$S$15</f>
        <v>0</v>
      </c>
      <c r="J126" s="53">
        <f>'INPUT (Site #1)'!Q110*$S$16</f>
        <v>0</v>
      </c>
      <c r="K126" s="309">
        <f>'INPUT (Site #1)'!O110</f>
        <v>0</v>
      </c>
      <c r="L126" s="53">
        <f t="shared" si="3"/>
        <v>0</v>
      </c>
      <c r="M126" s="56">
        <v>12</v>
      </c>
      <c r="N126" s="107">
        <v>44531</v>
      </c>
      <c r="O126" s="55">
        <f>'INPUT (Site #1)'!D110</f>
        <v>0</v>
      </c>
      <c r="P126" s="28">
        <f>'INPUT (Site #1)'!F110</f>
        <v>0</v>
      </c>
      <c r="Q126" s="55">
        <f>'INPUT (Site #1)'!H110</f>
        <v>0</v>
      </c>
      <c r="R126" s="28">
        <f>'INPUT (Site #1)'!T110</f>
        <v>0</v>
      </c>
      <c r="S126" s="55">
        <f>'INPUT (Site #1)'!J110</f>
        <v>0</v>
      </c>
      <c r="T126" s="28">
        <f>'INPUT (Site #1)'!L110</f>
        <v>0</v>
      </c>
      <c r="U126" s="55">
        <f>'INPUT (Site #1)'!N110</f>
        <v>0</v>
      </c>
      <c r="V126" s="28">
        <f>'INPUT (Site #1)'!R110</f>
        <v>0</v>
      </c>
      <c r="W126" s="28">
        <f>'INPUT (Site #1)'!P110</f>
        <v>0</v>
      </c>
      <c r="X126" s="191">
        <f t="shared" si="2"/>
        <v>0</v>
      </c>
    </row>
    <row r="127" spans="2:24">
      <c r="B127" s="304">
        <v>45658</v>
      </c>
      <c r="C127" s="310">
        <f>'INPUT (Site #1)'!C111*$R$20</f>
        <v>0</v>
      </c>
      <c r="D127" s="311">
        <f>'INPUT (Site #1)'!E111*'Calculations - to be hidden'!$R$13</f>
        <v>0</v>
      </c>
      <c r="E127" s="312">
        <f>'INPUT (Site #1)'!G111*'Calculations - to be hidden'!$S$14</f>
        <v>0</v>
      </c>
      <c r="F127" s="311">
        <f>'INPUT (Site #1)'!S111*'Calculations - to be hidden'!$T$19</f>
        <v>0</v>
      </c>
      <c r="G127" s="312">
        <f>'INPUT (Site #1)'!I111*$S$17</f>
        <v>0</v>
      </c>
      <c r="H127" s="311">
        <f>'INPUT (Site #1)'!K111*'Calculations - to be hidden'!$S$18</f>
        <v>0</v>
      </c>
      <c r="I127" s="313">
        <f>'INPUT (Site #1)'!M111*'Calculations - to be hidden'!$S$15</f>
        <v>0</v>
      </c>
      <c r="J127" s="311">
        <f>'INPUT (Site #1)'!Q111*$S$16</f>
        <v>0</v>
      </c>
      <c r="K127" s="307">
        <f>'INPUT (Site #1)'!O111</f>
        <v>0</v>
      </c>
      <c r="L127" s="193">
        <f t="shared" si="3"/>
        <v>0</v>
      </c>
      <c r="M127" s="195">
        <v>1</v>
      </c>
      <c r="N127" s="192">
        <v>44197</v>
      </c>
      <c r="O127" s="196">
        <f>'INPUT (Site #1)'!D111</f>
        <v>0</v>
      </c>
      <c r="P127" s="84">
        <f>'INPUT (Site #1)'!F111</f>
        <v>0</v>
      </c>
      <c r="Q127" s="196">
        <f>'INPUT (Site #1)'!H111</f>
        <v>0</v>
      </c>
      <c r="R127" s="84">
        <f>'INPUT (Site #1)'!T111</f>
        <v>0</v>
      </c>
      <c r="S127" s="196">
        <f>'INPUT (Site #1)'!J111</f>
        <v>0</v>
      </c>
      <c r="T127" s="84">
        <f>'INPUT (Site #1)'!L111</f>
        <v>0</v>
      </c>
      <c r="U127" s="196">
        <f>'INPUT (Site #1)'!N111</f>
        <v>0</v>
      </c>
      <c r="V127" s="84">
        <f>'INPUT (Site #1)'!R111</f>
        <v>0</v>
      </c>
      <c r="W127" s="84">
        <f>'INPUT (Site #1)'!P111</f>
        <v>0</v>
      </c>
      <c r="X127" s="197">
        <f t="shared" si="2"/>
        <v>0</v>
      </c>
    </row>
    <row r="128" spans="2:24">
      <c r="B128" s="305">
        <v>45689</v>
      </c>
      <c r="C128" s="189">
        <f>'INPUT (Site #1)'!C112*$R$20</f>
        <v>0</v>
      </c>
      <c r="D128" s="179">
        <f>'INPUT (Site #1)'!E112*'Calculations - to be hidden'!$R$13</f>
        <v>0</v>
      </c>
      <c r="E128" s="9">
        <f>'INPUT (Site #1)'!G112*'Calculations - to be hidden'!$S$14</f>
        <v>0</v>
      </c>
      <c r="F128" s="179">
        <f>'INPUT (Site #1)'!S112*'Calculations - to be hidden'!$T$19</f>
        <v>0</v>
      </c>
      <c r="G128" s="9">
        <f>'INPUT (Site #1)'!I112*$S$17</f>
        <v>0</v>
      </c>
      <c r="H128" s="179">
        <f>'INPUT (Site #1)'!K112*'Calculations - to be hidden'!$S$18</f>
        <v>0</v>
      </c>
      <c r="I128" s="7">
        <f>'INPUT (Site #1)'!M112*'Calculations - to be hidden'!$S$15</f>
        <v>0</v>
      </c>
      <c r="J128" s="179">
        <f>'INPUT (Site #1)'!Q112*$S$16</f>
        <v>0</v>
      </c>
      <c r="K128" s="308">
        <f>'INPUT (Site #1)'!O112</f>
        <v>0</v>
      </c>
      <c r="L128" s="179">
        <f t="shared" si="3"/>
        <v>0</v>
      </c>
      <c r="M128" s="50">
        <v>2</v>
      </c>
      <c r="N128" s="105">
        <v>44228</v>
      </c>
      <c r="O128" s="8">
        <f>'INPUT (Site #1)'!D112</f>
        <v>0</v>
      </c>
      <c r="P128" s="14">
        <f>'INPUT (Site #1)'!F112</f>
        <v>0</v>
      </c>
      <c r="Q128" s="8">
        <f>'INPUT (Site #1)'!H112</f>
        <v>0</v>
      </c>
      <c r="R128" s="14">
        <f>'INPUT (Site #1)'!T112</f>
        <v>0</v>
      </c>
      <c r="S128" s="8">
        <f>'INPUT (Site #1)'!J112</f>
        <v>0</v>
      </c>
      <c r="T128" s="14">
        <f>'INPUT (Site #1)'!L112</f>
        <v>0</v>
      </c>
      <c r="U128" s="8">
        <f>'INPUT (Site #1)'!N112</f>
        <v>0</v>
      </c>
      <c r="V128" s="14">
        <f>'INPUT (Site #1)'!R112</f>
        <v>0</v>
      </c>
      <c r="W128" s="14">
        <f>'INPUT (Site #1)'!P112</f>
        <v>0</v>
      </c>
      <c r="X128" s="166">
        <f t="shared" si="2"/>
        <v>0</v>
      </c>
    </row>
    <row r="129" spans="2:24">
      <c r="B129" s="305">
        <v>45717</v>
      </c>
      <c r="C129" s="189">
        <f>'INPUT (Site #1)'!C113*$R$20</f>
        <v>0</v>
      </c>
      <c r="D129" s="179">
        <f>'INPUT (Site #1)'!E113*'Calculations - to be hidden'!$R$13</f>
        <v>0</v>
      </c>
      <c r="E129" s="9">
        <f>'INPUT (Site #1)'!G113*'Calculations - to be hidden'!$S$14</f>
        <v>0</v>
      </c>
      <c r="F129" s="179">
        <f>'INPUT (Site #1)'!S113*'Calculations - to be hidden'!$T$19</f>
        <v>0</v>
      </c>
      <c r="G129" s="9">
        <f>'INPUT (Site #1)'!I113*$S$17</f>
        <v>0</v>
      </c>
      <c r="H129" s="179">
        <f>'INPUT (Site #1)'!K113*'Calculations - to be hidden'!$S$18</f>
        <v>0</v>
      </c>
      <c r="I129" s="7">
        <f>'INPUT (Site #1)'!M113*'Calculations - to be hidden'!$S$15</f>
        <v>0</v>
      </c>
      <c r="J129" s="179">
        <f>'INPUT (Site #1)'!Q113*$S$16</f>
        <v>0</v>
      </c>
      <c r="K129" s="308">
        <f>'INPUT (Site #1)'!O113</f>
        <v>0</v>
      </c>
      <c r="L129" s="179">
        <f t="shared" si="3"/>
        <v>0</v>
      </c>
      <c r="M129" s="50">
        <v>3</v>
      </c>
      <c r="N129" s="105">
        <v>44256</v>
      </c>
      <c r="O129" s="8">
        <f>'INPUT (Site #1)'!D113</f>
        <v>0</v>
      </c>
      <c r="P129" s="14">
        <f>'INPUT (Site #1)'!F113</f>
        <v>0</v>
      </c>
      <c r="Q129" s="8">
        <f>'INPUT (Site #1)'!H113</f>
        <v>0</v>
      </c>
      <c r="R129" s="14">
        <f>'INPUT (Site #1)'!T113</f>
        <v>0</v>
      </c>
      <c r="S129" s="8">
        <f>'INPUT (Site #1)'!J113</f>
        <v>0</v>
      </c>
      <c r="T129" s="14">
        <f>'INPUT (Site #1)'!L113</f>
        <v>0</v>
      </c>
      <c r="U129" s="8">
        <f>'INPUT (Site #1)'!N113</f>
        <v>0</v>
      </c>
      <c r="V129" s="14">
        <f>'INPUT (Site #1)'!R113</f>
        <v>0</v>
      </c>
      <c r="W129" s="14">
        <f>'INPUT (Site #1)'!P113</f>
        <v>0</v>
      </c>
      <c r="X129" s="166">
        <f t="shared" si="2"/>
        <v>0</v>
      </c>
    </row>
    <row r="130" spans="2:24">
      <c r="B130" s="305">
        <v>45748</v>
      </c>
      <c r="C130" s="189">
        <f>'INPUT (Site #1)'!C114*$R$20</f>
        <v>0</v>
      </c>
      <c r="D130" s="179">
        <f>'INPUT (Site #1)'!E114*'Calculations - to be hidden'!$R$13</f>
        <v>0</v>
      </c>
      <c r="E130" s="9">
        <f>'INPUT (Site #1)'!G114*'Calculations - to be hidden'!$S$14</f>
        <v>0</v>
      </c>
      <c r="F130" s="179">
        <f>'INPUT (Site #1)'!S114*'Calculations - to be hidden'!$T$19</f>
        <v>0</v>
      </c>
      <c r="G130" s="9">
        <f>'INPUT (Site #1)'!I114*$S$17</f>
        <v>0</v>
      </c>
      <c r="H130" s="179">
        <f>'INPUT (Site #1)'!K114*'Calculations - to be hidden'!$S$18</f>
        <v>0</v>
      </c>
      <c r="I130" s="7">
        <f>'INPUT (Site #1)'!M114*'Calculations - to be hidden'!$S$15</f>
        <v>0</v>
      </c>
      <c r="J130" s="179">
        <f>'INPUT (Site #1)'!Q114*$S$16</f>
        <v>0</v>
      </c>
      <c r="K130" s="308">
        <f>'INPUT (Site #1)'!O114</f>
        <v>0</v>
      </c>
      <c r="L130" s="179">
        <f t="shared" si="3"/>
        <v>0</v>
      </c>
      <c r="M130" s="50">
        <v>4</v>
      </c>
      <c r="N130" s="105">
        <v>44287</v>
      </c>
      <c r="O130" s="8">
        <f>'INPUT (Site #1)'!D114</f>
        <v>0</v>
      </c>
      <c r="P130" s="14">
        <f>'INPUT (Site #1)'!F114</f>
        <v>0</v>
      </c>
      <c r="Q130" s="8">
        <f>'INPUT (Site #1)'!H114</f>
        <v>0</v>
      </c>
      <c r="R130" s="14">
        <f>'INPUT (Site #1)'!T114</f>
        <v>0</v>
      </c>
      <c r="S130" s="8">
        <f>'INPUT (Site #1)'!J114</f>
        <v>0</v>
      </c>
      <c r="T130" s="14">
        <f>'INPUT (Site #1)'!L114</f>
        <v>0</v>
      </c>
      <c r="U130" s="8">
        <f>'INPUT (Site #1)'!N114</f>
        <v>0</v>
      </c>
      <c r="V130" s="14">
        <f>'INPUT (Site #1)'!R114</f>
        <v>0</v>
      </c>
      <c r="W130" s="14">
        <f>'INPUT (Site #1)'!P114</f>
        <v>0</v>
      </c>
      <c r="X130" s="166">
        <f t="shared" si="2"/>
        <v>0</v>
      </c>
    </row>
    <row r="131" spans="2:24">
      <c r="B131" s="305">
        <v>45778</v>
      </c>
      <c r="C131" s="189">
        <f>'INPUT (Site #1)'!C115*$R$20</f>
        <v>0</v>
      </c>
      <c r="D131" s="179">
        <f>'INPUT (Site #1)'!E115*'Calculations - to be hidden'!$R$13</f>
        <v>0</v>
      </c>
      <c r="E131" s="9">
        <f>'INPUT (Site #1)'!G115*'Calculations - to be hidden'!$S$14</f>
        <v>0</v>
      </c>
      <c r="F131" s="179">
        <f>'INPUT (Site #1)'!S115*'Calculations - to be hidden'!$T$19</f>
        <v>0</v>
      </c>
      <c r="G131" s="9">
        <f>'INPUT (Site #1)'!I115*$S$17</f>
        <v>0</v>
      </c>
      <c r="H131" s="179">
        <f>'INPUT (Site #1)'!K115*'Calculations - to be hidden'!$S$18</f>
        <v>0</v>
      </c>
      <c r="I131" s="7">
        <f>'INPUT (Site #1)'!M115*'Calculations - to be hidden'!$S$15</f>
        <v>0</v>
      </c>
      <c r="J131" s="179">
        <f>'INPUT (Site #1)'!Q115*$S$16</f>
        <v>0</v>
      </c>
      <c r="K131" s="308">
        <f>'INPUT (Site #1)'!O115</f>
        <v>0</v>
      </c>
      <c r="L131" s="179">
        <f t="shared" si="3"/>
        <v>0</v>
      </c>
      <c r="M131" s="50">
        <v>5</v>
      </c>
      <c r="N131" s="105">
        <v>44317</v>
      </c>
      <c r="O131" s="8">
        <f>'INPUT (Site #1)'!D115</f>
        <v>0</v>
      </c>
      <c r="P131" s="14">
        <f>'INPUT (Site #1)'!F115</f>
        <v>0</v>
      </c>
      <c r="Q131" s="8">
        <f>'INPUT (Site #1)'!H115</f>
        <v>0</v>
      </c>
      <c r="R131" s="14">
        <f>'INPUT (Site #1)'!T115</f>
        <v>0</v>
      </c>
      <c r="S131" s="8">
        <f>'INPUT (Site #1)'!J115</f>
        <v>0</v>
      </c>
      <c r="T131" s="14">
        <f>'INPUT (Site #1)'!L115</f>
        <v>0</v>
      </c>
      <c r="U131" s="8">
        <f>'INPUT (Site #1)'!N115</f>
        <v>0</v>
      </c>
      <c r="V131" s="14">
        <f>'INPUT (Site #1)'!R115</f>
        <v>0</v>
      </c>
      <c r="W131" s="14">
        <f>'INPUT (Site #1)'!P115</f>
        <v>0</v>
      </c>
      <c r="X131" s="166">
        <f t="shared" si="2"/>
        <v>0</v>
      </c>
    </row>
    <row r="132" spans="2:24">
      <c r="B132" s="305">
        <v>45809</v>
      </c>
      <c r="C132" s="189">
        <f>'INPUT (Site #1)'!C116*$R$20</f>
        <v>0</v>
      </c>
      <c r="D132" s="179">
        <f>'INPUT (Site #1)'!E116*'Calculations - to be hidden'!$R$13</f>
        <v>0</v>
      </c>
      <c r="E132" s="9">
        <f>'INPUT (Site #1)'!G116*'Calculations - to be hidden'!$S$14</f>
        <v>0</v>
      </c>
      <c r="F132" s="179">
        <f>'INPUT (Site #1)'!S116*'Calculations - to be hidden'!$T$19</f>
        <v>0</v>
      </c>
      <c r="G132" s="9">
        <f>'INPUT (Site #1)'!I116*$S$17</f>
        <v>0</v>
      </c>
      <c r="H132" s="179">
        <f>'INPUT (Site #1)'!K116*'Calculations - to be hidden'!$S$18</f>
        <v>0</v>
      </c>
      <c r="I132" s="7">
        <f>'INPUT (Site #1)'!M116*'Calculations - to be hidden'!$S$15</f>
        <v>0</v>
      </c>
      <c r="J132" s="179">
        <f>'INPUT (Site #1)'!Q116*$S$16</f>
        <v>0</v>
      </c>
      <c r="K132" s="308">
        <f>'INPUT (Site #1)'!O116</f>
        <v>0</v>
      </c>
      <c r="L132" s="179">
        <f t="shared" si="3"/>
        <v>0</v>
      </c>
      <c r="M132" s="50">
        <v>6</v>
      </c>
      <c r="N132" s="105">
        <v>44348</v>
      </c>
      <c r="O132" s="8">
        <f>'INPUT (Site #1)'!D116</f>
        <v>0</v>
      </c>
      <c r="P132" s="14">
        <f>'INPUT (Site #1)'!F116</f>
        <v>0</v>
      </c>
      <c r="Q132" s="8">
        <f>'INPUT (Site #1)'!H116</f>
        <v>0</v>
      </c>
      <c r="R132" s="14">
        <f>'INPUT (Site #1)'!T116</f>
        <v>0</v>
      </c>
      <c r="S132" s="8">
        <f>'INPUT (Site #1)'!J116</f>
        <v>0</v>
      </c>
      <c r="T132" s="14">
        <f>'INPUT (Site #1)'!L116</f>
        <v>0</v>
      </c>
      <c r="U132" s="8">
        <f>'INPUT (Site #1)'!N116</f>
        <v>0</v>
      </c>
      <c r="V132" s="14">
        <f>'INPUT (Site #1)'!R116</f>
        <v>0</v>
      </c>
      <c r="W132" s="14">
        <f>'INPUT (Site #1)'!P116</f>
        <v>0</v>
      </c>
      <c r="X132" s="166">
        <f t="shared" si="2"/>
        <v>0</v>
      </c>
    </row>
    <row r="133" spans="2:24">
      <c r="B133" s="305">
        <v>45839</v>
      </c>
      <c r="C133" s="189">
        <f>'INPUT (Site #1)'!C117*$R$20</f>
        <v>0</v>
      </c>
      <c r="D133" s="179">
        <f>'INPUT (Site #1)'!E117*'Calculations - to be hidden'!$R$13</f>
        <v>0</v>
      </c>
      <c r="E133" s="9">
        <f>'INPUT (Site #1)'!G117*'Calculations - to be hidden'!$S$14</f>
        <v>0</v>
      </c>
      <c r="F133" s="179">
        <f>'INPUT (Site #1)'!S117*'Calculations - to be hidden'!$T$19</f>
        <v>0</v>
      </c>
      <c r="G133" s="9">
        <f>'INPUT (Site #1)'!I117*$S$17</f>
        <v>0</v>
      </c>
      <c r="H133" s="179">
        <f>'INPUT (Site #1)'!K117*'Calculations - to be hidden'!$S$18</f>
        <v>0</v>
      </c>
      <c r="I133" s="7">
        <f>'INPUT (Site #1)'!M117*'Calculations - to be hidden'!$S$15</f>
        <v>0</v>
      </c>
      <c r="J133" s="179">
        <f>'INPUT (Site #1)'!Q117*$S$16</f>
        <v>0</v>
      </c>
      <c r="K133" s="308">
        <f>'INPUT (Site #1)'!O117</f>
        <v>0</v>
      </c>
      <c r="L133" s="179">
        <f t="shared" si="3"/>
        <v>0</v>
      </c>
      <c r="M133" s="50">
        <v>7</v>
      </c>
      <c r="N133" s="105">
        <v>44378</v>
      </c>
      <c r="O133" s="8">
        <f>'INPUT (Site #1)'!D117</f>
        <v>0</v>
      </c>
      <c r="P133" s="14">
        <f>'INPUT (Site #1)'!F117</f>
        <v>0</v>
      </c>
      <c r="Q133" s="8">
        <f>'INPUT (Site #1)'!H117</f>
        <v>0</v>
      </c>
      <c r="R133" s="14">
        <f>'INPUT (Site #1)'!T117</f>
        <v>0</v>
      </c>
      <c r="S133" s="8">
        <f>'INPUT (Site #1)'!J117</f>
        <v>0</v>
      </c>
      <c r="T133" s="14">
        <f>'INPUT (Site #1)'!L117</f>
        <v>0</v>
      </c>
      <c r="U133" s="8">
        <f>'INPUT (Site #1)'!N117</f>
        <v>0</v>
      </c>
      <c r="V133" s="14">
        <f>'INPUT (Site #1)'!R117</f>
        <v>0</v>
      </c>
      <c r="W133" s="14">
        <f>'INPUT (Site #1)'!P117</f>
        <v>0</v>
      </c>
      <c r="X133" s="166">
        <f t="shared" si="2"/>
        <v>0</v>
      </c>
    </row>
    <row r="134" spans="2:24">
      <c r="B134" s="305">
        <v>45870</v>
      </c>
      <c r="C134" s="189">
        <f>'INPUT (Site #1)'!C118*$R$20</f>
        <v>0</v>
      </c>
      <c r="D134" s="179">
        <f>'INPUT (Site #1)'!E118*'Calculations - to be hidden'!$R$13</f>
        <v>0</v>
      </c>
      <c r="E134" s="9">
        <f>'INPUT (Site #1)'!G118*'Calculations - to be hidden'!$S$14</f>
        <v>0</v>
      </c>
      <c r="F134" s="179">
        <f>'INPUT (Site #1)'!S118*'Calculations - to be hidden'!$T$19</f>
        <v>0</v>
      </c>
      <c r="G134" s="9">
        <f>'INPUT (Site #1)'!I118*$S$17</f>
        <v>0</v>
      </c>
      <c r="H134" s="179">
        <f>'INPUT (Site #1)'!K118*'Calculations - to be hidden'!$S$18</f>
        <v>0</v>
      </c>
      <c r="I134" s="7">
        <f>'INPUT (Site #1)'!M118*'Calculations - to be hidden'!$S$15</f>
        <v>0</v>
      </c>
      <c r="J134" s="179">
        <f>'INPUT (Site #1)'!Q118*$S$16</f>
        <v>0</v>
      </c>
      <c r="K134" s="308">
        <f>'INPUT (Site #1)'!O118</f>
        <v>0</v>
      </c>
      <c r="L134" s="179">
        <f t="shared" si="3"/>
        <v>0</v>
      </c>
      <c r="M134" s="50">
        <v>8</v>
      </c>
      <c r="N134" s="105">
        <v>44409</v>
      </c>
      <c r="O134" s="8">
        <f>'INPUT (Site #1)'!D118</f>
        <v>0</v>
      </c>
      <c r="P134" s="14">
        <f>'INPUT (Site #1)'!F118</f>
        <v>0</v>
      </c>
      <c r="Q134" s="8">
        <f>'INPUT (Site #1)'!H118</f>
        <v>0</v>
      </c>
      <c r="R134" s="14">
        <f>'INPUT (Site #1)'!T118</f>
        <v>0</v>
      </c>
      <c r="S134" s="8">
        <f>'INPUT (Site #1)'!J118</f>
        <v>0</v>
      </c>
      <c r="T134" s="14">
        <f>'INPUT (Site #1)'!L118</f>
        <v>0</v>
      </c>
      <c r="U134" s="8">
        <f>'INPUT (Site #1)'!N118</f>
        <v>0</v>
      </c>
      <c r="V134" s="14">
        <f>'INPUT (Site #1)'!R118</f>
        <v>0</v>
      </c>
      <c r="W134" s="14">
        <f>'INPUT (Site #1)'!P118</f>
        <v>0</v>
      </c>
      <c r="X134" s="166">
        <f t="shared" si="2"/>
        <v>0</v>
      </c>
    </row>
    <row r="135" spans="2:24">
      <c r="B135" s="305">
        <v>45901</v>
      </c>
      <c r="C135" s="189">
        <f>'INPUT (Site #1)'!C119*$R$20</f>
        <v>0</v>
      </c>
      <c r="D135" s="179">
        <f>'INPUT (Site #1)'!E119*'Calculations - to be hidden'!$R$13</f>
        <v>0</v>
      </c>
      <c r="E135" s="9">
        <f>'INPUT (Site #1)'!G119*'Calculations - to be hidden'!$S$14</f>
        <v>0</v>
      </c>
      <c r="F135" s="179">
        <f>'INPUT (Site #1)'!S119*'Calculations - to be hidden'!$T$19</f>
        <v>0</v>
      </c>
      <c r="G135" s="9">
        <f>'INPUT (Site #1)'!I119*$S$17</f>
        <v>0</v>
      </c>
      <c r="H135" s="179">
        <f>'INPUT (Site #1)'!K119*'Calculations - to be hidden'!$S$18</f>
        <v>0</v>
      </c>
      <c r="I135" s="7">
        <f>'INPUT (Site #1)'!M119*'Calculations - to be hidden'!$S$15</f>
        <v>0</v>
      </c>
      <c r="J135" s="179">
        <f>'INPUT (Site #1)'!Q119*$S$16</f>
        <v>0</v>
      </c>
      <c r="K135" s="308">
        <f>'INPUT (Site #1)'!O119</f>
        <v>0</v>
      </c>
      <c r="L135" s="179">
        <f t="shared" si="3"/>
        <v>0</v>
      </c>
      <c r="M135" s="50">
        <v>9</v>
      </c>
      <c r="N135" s="105">
        <v>44440</v>
      </c>
      <c r="O135" s="8">
        <f>'INPUT (Site #1)'!D119</f>
        <v>0</v>
      </c>
      <c r="P135" s="14">
        <f>'INPUT (Site #1)'!F119</f>
        <v>0</v>
      </c>
      <c r="Q135" s="8">
        <f>'INPUT (Site #1)'!H119</f>
        <v>0</v>
      </c>
      <c r="R135" s="14">
        <f>'INPUT (Site #1)'!T119</f>
        <v>0</v>
      </c>
      <c r="S135" s="8">
        <f>'INPUT (Site #1)'!J119</f>
        <v>0</v>
      </c>
      <c r="T135" s="14">
        <f>'INPUT (Site #1)'!L119</f>
        <v>0</v>
      </c>
      <c r="U135" s="8">
        <f>'INPUT (Site #1)'!N119</f>
        <v>0</v>
      </c>
      <c r="V135" s="14">
        <f>'INPUT (Site #1)'!R119</f>
        <v>0</v>
      </c>
      <c r="W135" s="14">
        <f>'INPUT (Site #1)'!P119</f>
        <v>0</v>
      </c>
      <c r="X135" s="166">
        <f t="shared" si="2"/>
        <v>0</v>
      </c>
    </row>
    <row r="136" spans="2:24">
      <c r="B136" s="305">
        <v>45931</v>
      </c>
      <c r="C136" s="189">
        <f>'INPUT (Site #1)'!C120*$R$20</f>
        <v>0</v>
      </c>
      <c r="D136" s="179">
        <f>'INPUT (Site #1)'!E120*'Calculations - to be hidden'!$R$13</f>
        <v>0</v>
      </c>
      <c r="E136" s="9">
        <f>'INPUT (Site #1)'!G120*'Calculations - to be hidden'!$S$14</f>
        <v>0</v>
      </c>
      <c r="F136" s="179">
        <f>'INPUT (Site #1)'!S120*'Calculations - to be hidden'!$T$19</f>
        <v>0</v>
      </c>
      <c r="G136" s="9">
        <f>'INPUT (Site #1)'!I120*$S$17</f>
        <v>0</v>
      </c>
      <c r="H136" s="179">
        <f>'INPUT (Site #1)'!K120*'Calculations - to be hidden'!$S$18</f>
        <v>0</v>
      </c>
      <c r="I136" s="7">
        <f>'INPUT (Site #1)'!M120*'Calculations - to be hidden'!$S$15</f>
        <v>0</v>
      </c>
      <c r="J136" s="179">
        <f>'INPUT (Site #1)'!Q120*$S$16</f>
        <v>0</v>
      </c>
      <c r="K136" s="308">
        <f>'INPUT (Site #1)'!O120</f>
        <v>0</v>
      </c>
      <c r="L136" s="179">
        <f t="shared" si="3"/>
        <v>0</v>
      </c>
      <c r="M136" s="50">
        <v>10</v>
      </c>
      <c r="N136" s="105">
        <v>44470</v>
      </c>
      <c r="O136" s="8">
        <f>'INPUT (Site #1)'!D120</f>
        <v>0</v>
      </c>
      <c r="P136" s="14">
        <f>'INPUT (Site #1)'!F120</f>
        <v>0</v>
      </c>
      <c r="Q136" s="8">
        <f>'INPUT (Site #1)'!H120</f>
        <v>0</v>
      </c>
      <c r="R136" s="14">
        <f>'INPUT (Site #1)'!T120</f>
        <v>0</v>
      </c>
      <c r="S136" s="8">
        <f>'INPUT (Site #1)'!J120</f>
        <v>0</v>
      </c>
      <c r="T136" s="14">
        <f>'INPUT (Site #1)'!L120</f>
        <v>0</v>
      </c>
      <c r="U136" s="8">
        <f>'INPUT (Site #1)'!N120</f>
        <v>0</v>
      </c>
      <c r="V136" s="14">
        <f>'INPUT (Site #1)'!R120</f>
        <v>0</v>
      </c>
      <c r="W136" s="14">
        <f>'INPUT (Site #1)'!P120</f>
        <v>0</v>
      </c>
      <c r="X136" s="166">
        <f t="shared" si="2"/>
        <v>0</v>
      </c>
    </row>
    <row r="137" spans="2:24">
      <c r="B137" s="305">
        <v>45962</v>
      </c>
      <c r="C137" s="189">
        <f>'INPUT (Site #1)'!C121*$R$20</f>
        <v>0</v>
      </c>
      <c r="D137" s="179">
        <f>'INPUT (Site #1)'!E121*'Calculations - to be hidden'!$R$13</f>
        <v>0</v>
      </c>
      <c r="E137" s="9">
        <f>'INPUT (Site #1)'!G121*'Calculations - to be hidden'!$S$14</f>
        <v>0</v>
      </c>
      <c r="F137" s="179">
        <f>'INPUT (Site #1)'!S121*'Calculations - to be hidden'!$T$19</f>
        <v>0</v>
      </c>
      <c r="G137" s="9">
        <f>'INPUT (Site #1)'!I121*$S$17</f>
        <v>0</v>
      </c>
      <c r="H137" s="179">
        <f>'INPUT (Site #1)'!K121*'Calculations - to be hidden'!$S$18</f>
        <v>0</v>
      </c>
      <c r="I137" s="7">
        <f>'INPUT (Site #1)'!M121*'Calculations - to be hidden'!$S$15</f>
        <v>0</v>
      </c>
      <c r="J137" s="179">
        <f>'INPUT (Site #1)'!Q121*$S$16</f>
        <v>0</v>
      </c>
      <c r="K137" s="308">
        <f>'INPUT (Site #1)'!O121</f>
        <v>0</v>
      </c>
      <c r="L137" s="179">
        <f t="shared" si="3"/>
        <v>0</v>
      </c>
      <c r="M137" s="50">
        <v>11</v>
      </c>
      <c r="N137" s="105">
        <v>44501</v>
      </c>
      <c r="O137" s="8">
        <f>'INPUT (Site #1)'!D121</f>
        <v>0</v>
      </c>
      <c r="P137" s="14">
        <f>'INPUT (Site #1)'!F121</f>
        <v>0</v>
      </c>
      <c r="Q137" s="8">
        <f>'INPUT (Site #1)'!H121</f>
        <v>0</v>
      </c>
      <c r="R137" s="14">
        <f>'INPUT (Site #1)'!T121</f>
        <v>0</v>
      </c>
      <c r="S137" s="8">
        <f>'INPUT (Site #1)'!J121</f>
        <v>0</v>
      </c>
      <c r="T137" s="14">
        <f>'INPUT (Site #1)'!L121</f>
        <v>0</v>
      </c>
      <c r="U137" s="8">
        <f>'INPUT (Site #1)'!N121</f>
        <v>0</v>
      </c>
      <c r="V137" s="14">
        <f>'INPUT (Site #1)'!R121</f>
        <v>0</v>
      </c>
      <c r="W137" s="14">
        <f>'INPUT (Site #1)'!P121</f>
        <v>0</v>
      </c>
      <c r="X137" s="166">
        <f t="shared" si="2"/>
        <v>0</v>
      </c>
    </row>
    <row r="138" spans="2:24" ht="15.75" thickBot="1">
      <c r="B138" s="306">
        <v>45992</v>
      </c>
      <c r="C138" s="199">
        <f>'INPUT (Site #1)'!C122*$R$20</f>
        <v>0</v>
      </c>
      <c r="D138" s="53">
        <f>'INPUT (Site #1)'!E122*'Calculations - to be hidden'!$R$13</f>
        <v>0</v>
      </c>
      <c r="E138" s="52">
        <f>'INPUT (Site #1)'!G122*'Calculations - to be hidden'!$S$14</f>
        <v>0</v>
      </c>
      <c r="F138" s="53">
        <f>'INPUT (Site #1)'!S122*'Calculations - to be hidden'!$T$19</f>
        <v>0</v>
      </c>
      <c r="G138" s="52">
        <f>'INPUT (Site #1)'!I122*$S$17</f>
        <v>0</v>
      </c>
      <c r="H138" s="53">
        <f>'INPUT (Site #1)'!K122*'Calculations - to be hidden'!$S$18</f>
        <v>0</v>
      </c>
      <c r="I138" s="54">
        <f>'INPUT (Site #1)'!M122*'Calculations - to be hidden'!$S$15</f>
        <v>0</v>
      </c>
      <c r="J138" s="53">
        <f>'INPUT (Site #1)'!Q122*$S$16</f>
        <v>0</v>
      </c>
      <c r="K138" s="309">
        <f>'INPUT (Site #1)'!O122</f>
        <v>0</v>
      </c>
      <c r="L138" s="53">
        <f t="shared" si="3"/>
        <v>0</v>
      </c>
      <c r="M138" s="56">
        <v>12</v>
      </c>
      <c r="N138" s="107">
        <v>44531</v>
      </c>
      <c r="O138" s="55">
        <f>'INPUT (Site #1)'!D122</f>
        <v>0</v>
      </c>
      <c r="P138" s="28">
        <f>'INPUT (Site #1)'!F122</f>
        <v>0</v>
      </c>
      <c r="Q138" s="55">
        <f>'INPUT (Site #1)'!H122</f>
        <v>0</v>
      </c>
      <c r="R138" s="28">
        <f>'INPUT (Site #1)'!T122</f>
        <v>0</v>
      </c>
      <c r="S138" s="55">
        <f>'INPUT (Site #1)'!J122</f>
        <v>0</v>
      </c>
      <c r="T138" s="28">
        <f>'INPUT (Site #1)'!L122</f>
        <v>0</v>
      </c>
      <c r="U138" s="55">
        <f>'INPUT (Site #1)'!N122</f>
        <v>0</v>
      </c>
      <c r="V138" s="28">
        <f>'INPUT (Site #1)'!R122</f>
        <v>0</v>
      </c>
      <c r="W138" s="28">
        <f>'INPUT (Site #1)'!P122</f>
        <v>0</v>
      </c>
      <c r="X138" s="191">
        <f t="shared" si="2"/>
        <v>0</v>
      </c>
    </row>
    <row r="140" spans="2:24">
      <c r="C140" s="13"/>
      <c r="D140" s="13"/>
    </row>
    <row r="141" spans="2:24">
      <c r="B141" s="354" t="s">
        <v>64</v>
      </c>
      <c r="C141" s="349" t="s">
        <v>107</v>
      </c>
      <c r="D141" s="349"/>
      <c r="E141" s="349"/>
      <c r="F141" s="349"/>
      <c r="G141" s="349"/>
      <c r="H141" s="349"/>
      <c r="I141" s="349"/>
      <c r="J141" s="349"/>
      <c r="K141" s="349"/>
      <c r="L141" s="179"/>
      <c r="M141" s="50"/>
      <c r="N141" s="50"/>
      <c r="O141" s="346" t="s">
        <v>108</v>
      </c>
      <c r="P141" s="346"/>
      <c r="Q141" s="346"/>
      <c r="R141" s="346"/>
      <c r="S141" s="346"/>
      <c r="T141" s="346"/>
      <c r="U141" s="346"/>
      <c r="V141" s="346"/>
      <c r="W141" s="346"/>
      <c r="X141" s="51"/>
    </row>
    <row r="142" spans="2:24">
      <c r="B142" s="354"/>
      <c r="C142" s="175" t="s">
        <v>31</v>
      </c>
      <c r="D142" s="10" t="s">
        <v>54</v>
      </c>
      <c r="E142" s="153" t="s">
        <v>51</v>
      </c>
      <c r="F142" s="176" t="s">
        <v>39</v>
      </c>
      <c r="G142" s="154" t="s">
        <v>109</v>
      </c>
      <c r="H142" s="155" t="s">
        <v>35</v>
      </c>
      <c r="I142" s="178" t="s">
        <v>36</v>
      </c>
      <c r="J142" s="149" t="s">
        <v>74</v>
      </c>
      <c r="K142" s="177" t="s">
        <v>37</v>
      </c>
      <c r="L142" s="190" t="s">
        <v>68</v>
      </c>
      <c r="M142" s="50" t="s">
        <v>110</v>
      </c>
      <c r="N142" s="3"/>
      <c r="O142" s="175" t="s">
        <v>31</v>
      </c>
      <c r="P142" s="10" t="s">
        <v>54</v>
      </c>
      <c r="Q142" s="153" t="s">
        <v>51</v>
      </c>
      <c r="R142" s="176" t="s">
        <v>39</v>
      </c>
      <c r="S142" s="154" t="s">
        <v>109</v>
      </c>
      <c r="T142" s="155" t="s">
        <v>35</v>
      </c>
      <c r="U142" s="178" t="s">
        <v>36</v>
      </c>
      <c r="V142" s="149" t="s">
        <v>74</v>
      </c>
      <c r="W142" s="177" t="s">
        <v>37</v>
      </c>
      <c r="X142" s="190" t="s">
        <v>68</v>
      </c>
    </row>
    <row r="143" spans="2:24">
      <c r="B143" s="105">
        <v>42736</v>
      </c>
      <c r="C143" s="9">
        <f>'INPUT (Site #2)'!C15*$F$20</f>
        <v>0</v>
      </c>
      <c r="D143" s="179">
        <f>'INPUT (Site #2)'!E15*'Calculations - to be hidden'!$F$13</f>
        <v>0</v>
      </c>
      <c r="E143" s="9">
        <f>'INPUT (Site #2)'!G15*$G$14</f>
        <v>0</v>
      </c>
      <c r="F143" s="179">
        <f>'INPUT (Site #2)'!S15*'Calculations - to be hidden'!$H$19</f>
        <v>0</v>
      </c>
      <c r="G143" s="9">
        <f>'INPUT (Site #2)'!I15*'Calculations - to be hidden'!$G$17</f>
        <v>0</v>
      </c>
      <c r="H143" s="179">
        <f>'INPUT (Site #2)'!K15*'Calculations - to be hidden'!$G$18</f>
        <v>0</v>
      </c>
      <c r="I143" s="7">
        <f>'INPUT (Site #2)'!M15*'Calculations - to be hidden'!$G$15</f>
        <v>0</v>
      </c>
      <c r="J143" s="179">
        <f>'INPUT (Site #2)'!Q15*$G$16</f>
        <v>0</v>
      </c>
      <c r="K143" s="157">
        <f>'INPUT (Site #2)'!O15</f>
        <v>0</v>
      </c>
      <c r="L143" s="179">
        <f t="shared" ref="L143:L206" si="4">SUM(C143:K143)</f>
        <v>0</v>
      </c>
      <c r="M143" s="50">
        <v>1</v>
      </c>
      <c r="N143" s="105">
        <v>42736</v>
      </c>
      <c r="O143" s="8">
        <f>'INPUT (Site #2)'!D15</f>
        <v>0</v>
      </c>
      <c r="P143" s="14">
        <f>'INPUT (Site #2)'!F15</f>
        <v>0</v>
      </c>
      <c r="Q143" s="8">
        <f>'INPUT (Site #2)'!H15</f>
        <v>0</v>
      </c>
      <c r="R143" s="14">
        <f>'INPUT (Site #2)'!T15</f>
        <v>0</v>
      </c>
      <c r="S143" s="8">
        <f>'INPUT (Site #2)'!J15</f>
        <v>0</v>
      </c>
      <c r="T143" s="14">
        <f>'INPUT (Site #2)'!L15</f>
        <v>0</v>
      </c>
      <c r="U143" s="8">
        <f>'INPUT (Site #2)'!N15</f>
        <v>0</v>
      </c>
      <c r="V143" s="14">
        <f>'INPUT (Site #2)'!R15</f>
        <v>0</v>
      </c>
      <c r="W143" s="8">
        <f>'INPUT (Site #2)'!P15</f>
        <v>0</v>
      </c>
      <c r="X143" s="166">
        <f t="shared" ref="X143:X206" si="5">SUM(O143:W143)</f>
        <v>0</v>
      </c>
    </row>
    <row r="144" spans="2:24">
      <c r="B144" s="105">
        <v>42767</v>
      </c>
      <c r="C144" s="9">
        <f>'INPUT (Site #2)'!C16*$F$20</f>
        <v>0</v>
      </c>
      <c r="D144" s="179">
        <f>'INPUT (Site #2)'!E16*'Calculations - to be hidden'!$F$13</f>
        <v>0</v>
      </c>
      <c r="E144" s="9">
        <f>'INPUT (Site #2)'!G16*$G$14</f>
        <v>0</v>
      </c>
      <c r="F144" s="179">
        <f>'INPUT (Site #2)'!S16*'Calculations - to be hidden'!$H$19</f>
        <v>0</v>
      </c>
      <c r="G144" s="9">
        <f>'INPUT (Site #2)'!I16*'Calculations - to be hidden'!$G$17</f>
        <v>0</v>
      </c>
      <c r="H144" s="179">
        <f>'INPUT (Site #2)'!K16*'Calculations - to be hidden'!$G$18</f>
        <v>0</v>
      </c>
      <c r="I144" s="7">
        <f>'INPUT (Site #2)'!M16*'Calculations - to be hidden'!$G$15</f>
        <v>0</v>
      </c>
      <c r="J144" s="179">
        <f>'INPUT (Site #2)'!Q16*$G$16</f>
        <v>0</v>
      </c>
      <c r="K144" s="157">
        <f>'INPUT (Site #2)'!O16</f>
        <v>0</v>
      </c>
      <c r="L144" s="179">
        <f t="shared" si="4"/>
        <v>0</v>
      </c>
      <c r="M144" s="50">
        <v>2</v>
      </c>
      <c r="N144" s="105">
        <v>42767</v>
      </c>
      <c r="O144" s="8">
        <f>'INPUT (Site #2)'!D16</f>
        <v>0</v>
      </c>
      <c r="P144" s="14">
        <f>'INPUT (Site #2)'!F16</f>
        <v>0</v>
      </c>
      <c r="Q144" s="8">
        <f>'INPUT (Site #2)'!H16</f>
        <v>0</v>
      </c>
      <c r="R144" s="14">
        <f>'INPUT (Site #2)'!T16</f>
        <v>0</v>
      </c>
      <c r="S144" s="8">
        <f>'INPUT (Site #2)'!J16</f>
        <v>0</v>
      </c>
      <c r="T144" s="14">
        <f>'INPUT (Site #2)'!L16</f>
        <v>0</v>
      </c>
      <c r="U144" s="8">
        <f>'INPUT (Site #2)'!N16</f>
        <v>0</v>
      </c>
      <c r="V144" s="14">
        <f>'INPUT (Site #2)'!R16</f>
        <v>0</v>
      </c>
      <c r="W144" s="8">
        <f>'INPUT (Site #2)'!P16</f>
        <v>0</v>
      </c>
      <c r="X144" s="166">
        <f t="shared" si="5"/>
        <v>0</v>
      </c>
    </row>
    <row r="145" spans="2:24">
      <c r="B145" s="105">
        <v>42795</v>
      </c>
      <c r="C145" s="9">
        <f>'INPUT (Site #2)'!C17*$F$20</f>
        <v>0</v>
      </c>
      <c r="D145" s="179">
        <f>'INPUT (Site #2)'!E17*'Calculations - to be hidden'!$F$13</f>
        <v>0</v>
      </c>
      <c r="E145" s="9">
        <f>'INPUT (Site #2)'!G17*$G$14</f>
        <v>0</v>
      </c>
      <c r="F145" s="179">
        <f>'INPUT (Site #2)'!S17*'Calculations - to be hidden'!$H$19</f>
        <v>0</v>
      </c>
      <c r="G145" s="9">
        <f>'INPUT (Site #2)'!I17*'Calculations - to be hidden'!$G$17</f>
        <v>0</v>
      </c>
      <c r="H145" s="179">
        <f>'INPUT (Site #2)'!K17*'Calculations - to be hidden'!$G$18</f>
        <v>0</v>
      </c>
      <c r="I145" s="7">
        <f>'INPUT (Site #2)'!M17*'Calculations - to be hidden'!$G$15</f>
        <v>0</v>
      </c>
      <c r="J145" s="179">
        <f>'INPUT (Site #2)'!Q17*$G$16</f>
        <v>0</v>
      </c>
      <c r="K145" s="157">
        <f>'INPUT (Site #2)'!O17</f>
        <v>0</v>
      </c>
      <c r="L145" s="179">
        <f t="shared" si="4"/>
        <v>0</v>
      </c>
      <c r="M145" s="50">
        <v>3</v>
      </c>
      <c r="N145" s="105">
        <v>42795</v>
      </c>
      <c r="O145" s="8">
        <f>'INPUT (Site #2)'!D17</f>
        <v>0</v>
      </c>
      <c r="P145" s="14">
        <f>'INPUT (Site #2)'!F17</f>
        <v>0</v>
      </c>
      <c r="Q145" s="8">
        <f>'INPUT (Site #2)'!H17</f>
        <v>0</v>
      </c>
      <c r="R145" s="14">
        <f>'INPUT (Site #2)'!T17</f>
        <v>0</v>
      </c>
      <c r="S145" s="8">
        <f>'INPUT (Site #2)'!J17</f>
        <v>0</v>
      </c>
      <c r="T145" s="14">
        <f>'INPUT (Site #2)'!L17</f>
        <v>0</v>
      </c>
      <c r="U145" s="8">
        <f>'INPUT (Site #2)'!N17</f>
        <v>0</v>
      </c>
      <c r="V145" s="14">
        <f>'INPUT (Site #2)'!R17</f>
        <v>0</v>
      </c>
      <c r="W145" s="8">
        <f>'INPUT (Site #2)'!P17</f>
        <v>0</v>
      </c>
      <c r="X145" s="166">
        <f t="shared" si="5"/>
        <v>0</v>
      </c>
    </row>
    <row r="146" spans="2:24">
      <c r="B146" s="105">
        <v>42826</v>
      </c>
      <c r="C146" s="9">
        <f>'INPUT (Site #2)'!C18*$F$20</f>
        <v>0</v>
      </c>
      <c r="D146" s="179">
        <f>'INPUT (Site #2)'!E18*'Calculations - to be hidden'!$F$13</f>
        <v>0</v>
      </c>
      <c r="E146" s="9">
        <f>'INPUT (Site #2)'!G18*$G$14</f>
        <v>0</v>
      </c>
      <c r="F146" s="179">
        <f>'INPUT (Site #2)'!S18*'Calculations - to be hidden'!$H$19</f>
        <v>0</v>
      </c>
      <c r="G146" s="9">
        <f>'INPUT (Site #2)'!I18*'Calculations - to be hidden'!$G$17</f>
        <v>0</v>
      </c>
      <c r="H146" s="179">
        <f>'INPUT (Site #2)'!K18*'Calculations - to be hidden'!$G$18</f>
        <v>0</v>
      </c>
      <c r="I146" s="7">
        <f>'INPUT (Site #2)'!M18*'Calculations - to be hidden'!$G$15</f>
        <v>0</v>
      </c>
      <c r="J146" s="179">
        <f>'INPUT (Site #2)'!Q18*$G$16</f>
        <v>0</v>
      </c>
      <c r="K146" s="157">
        <f>'INPUT (Site #2)'!O18</f>
        <v>0</v>
      </c>
      <c r="L146" s="179">
        <f t="shared" si="4"/>
        <v>0</v>
      </c>
      <c r="M146" s="50">
        <v>4</v>
      </c>
      <c r="N146" s="105">
        <v>42826</v>
      </c>
      <c r="O146" s="8">
        <f>'INPUT (Site #2)'!D18</f>
        <v>0</v>
      </c>
      <c r="P146" s="14">
        <f>'INPUT (Site #2)'!F18</f>
        <v>0</v>
      </c>
      <c r="Q146" s="8">
        <f>'INPUT (Site #2)'!H18</f>
        <v>0</v>
      </c>
      <c r="R146" s="14">
        <f>'INPUT (Site #2)'!T18</f>
        <v>0</v>
      </c>
      <c r="S146" s="8">
        <f>'INPUT (Site #2)'!J18</f>
        <v>0</v>
      </c>
      <c r="T146" s="14">
        <f>'INPUT (Site #2)'!L18</f>
        <v>0</v>
      </c>
      <c r="U146" s="8">
        <f>'INPUT (Site #2)'!N18</f>
        <v>0</v>
      </c>
      <c r="V146" s="14">
        <f>'INPUT (Site #2)'!R18</f>
        <v>0</v>
      </c>
      <c r="W146" s="8">
        <f>'INPUT (Site #2)'!P18</f>
        <v>0</v>
      </c>
      <c r="X146" s="166">
        <f t="shared" si="5"/>
        <v>0</v>
      </c>
    </row>
    <row r="147" spans="2:24">
      <c r="B147" s="105">
        <v>42856</v>
      </c>
      <c r="C147" s="9">
        <f>'INPUT (Site #2)'!C19*$F$20</f>
        <v>0</v>
      </c>
      <c r="D147" s="179">
        <f>'INPUT (Site #2)'!E19*'Calculations - to be hidden'!$F$13</f>
        <v>0</v>
      </c>
      <c r="E147" s="9">
        <f>'INPUT (Site #2)'!G19*$G$14</f>
        <v>0</v>
      </c>
      <c r="F147" s="179">
        <f>'INPUT (Site #2)'!S19*'Calculations - to be hidden'!$H$19</f>
        <v>0</v>
      </c>
      <c r="G147" s="9">
        <f>'INPUT (Site #2)'!I19*'Calculations - to be hidden'!$G$17</f>
        <v>0</v>
      </c>
      <c r="H147" s="179">
        <f>'INPUT (Site #2)'!K19*'Calculations - to be hidden'!$G$18</f>
        <v>0</v>
      </c>
      <c r="I147" s="7">
        <f>'INPUT (Site #2)'!M19*'Calculations - to be hidden'!$G$15</f>
        <v>0</v>
      </c>
      <c r="J147" s="179">
        <f>'INPUT (Site #2)'!Q19*$G$16</f>
        <v>0</v>
      </c>
      <c r="K147" s="157">
        <f>'INPUT (Site #2)'!O19</f>
        <v>0</v>
      </c>
      <c r="L147" s="179">
        <f t="shared" si="4"/>
        <v>0</v>
      </c>
      <c r="M147" s="50">
        <v>5</v>
      </c>
      <c r="N147" s="105">
        <v>42856</v>
      </c>
      <c r="O147" s="8">
        <f>'INPUT (Site #2)'!D19</f>
        <v>0</v>
      </c>
      <c r="P147" s="14">
        <f>'INPUT (Site #2)'!F19</f>
        <v>0</v>
      </c>
      <c r="Q147" s="8">
        <f>'INPUT (Site #2)'!H19</f>
        <v>0</v>
      </c>
      <c r="R147" s="14">
        <f>'INPUT (Site #2)'!T19</f>
        <v>0</v>
      </c>
      <c r="S147" s="8">
        <f>'INPUT (Site #2)'!J19</f>
        <v>0</v>
      </c>
      <c r="T147" s="14">
        <f>'INPUT (Site #2)'!L19</f>
        <v>0</v>
      </c>
      <c r="U147" s="8">
        <f>'INPUT (Site #2)'!N19</f>
        <v>0</v>
      </c>
      <c r="V147" s="14">
        <f>'INPUT (Site #2)'!R19</f>
        <v>0</v>
      </c>
      <c r="W147" s="8">
        <f>'INPUT (Site #2)'!P19</f>
        <v>0</v>
      </c>
      <c r="X147" s="166">
        <f t="shared" si="5"/>
        <v>0</v>
      </c>
    </row>
    <row r="148" spans="2:24">
      <c r="B148" s="105">
        <v>42887</v>
      </c>
      <c r="C148" s="9">
        <f>'INPUT (Site #2)'!C20*$F$20</f>
        <v>0</v>
      </c>
      <c r="D148" s="179">
        <f>'INPUT (Site #2)'!E20*'Calculations - to be hidden'!$F$13</f>
        <v>0</v>
      </c>
      <c r="E148" s="9">
        <f>'INPUT (Site #2)'!G20*$G$14</f>
        <v>0</v>
      </c>
      <c r="F148" s="179">
        <f>'INPUT (Site #2)'!S20*'Calculations - to be hidden'!$H$19</f>
        <v>0</v>
      </c>
      <c r="G148" s="9">
        <f>'INPUT (Site #2)'!I20*'Calculations - to be hidden'!$G$17</f>
        <v>0</v>
      </c>
      <c r="H148" s="179">
        <f>'INPUT (Site #2)'!K20*'Calculations - to be hidden'!$G$18</f>
        <v>0</v>
      </c>
      <c r="I148" s="7">
        <f>'INPUT (Site #2)'!M20*'Calculations - to be hidden'!$G$15</f>
        <v>0</v>
      </c>
      <c r="J148" s="179">
        <f>'INPUT (Site #2)'!Q20*$G$16</f>
        <v>0</v>
      </c>
      <c r="K148" s="157">
        <f>'INPUT (Site #2)'!O20</f>
        <v>0</v>
      </c>
      <c r="L148" s="179">
        <f t="shared" si="4"/>
        <v>0</v>
      </c>
      <c r="M148" s="50">
        <v>6</v>
      </c>
      <c r="N148" s="105">
        <v>42887</v>
      </c>
      <c r="O148" s="8">
        <f>'INPUT (Site #2)'!D20</f>
        <v>0</v>
      </c>
      <c r="P148" s="14">
        <f>'INPUT (Site #2)'!F20</f>
        <v>0</v>
      </c>
      <c r="Q148" s="8">
        <f>'INPUT (Site #2)'!H20</f>
        <v>0</v>
      </c>
      <c r="R148" s="14">
        <f>'INPUT (Site #2)'!T20</f>
        <v>0</v>
      </c>
      <c r="S148" s="8">
        <f>'INPUT (Site #2)'!J20</f>
        <v>0</v>
      </c>
      <c r="T148" s="14">
        <f>'INPUT (Site #2)'!L20</f>
        <v>0</v>
      </c>
      <c r="U148" s="8">
        <f>'INPUT (Site #2)'!N20</f>
        <v>0</v>
      </c>
      <c r="V148" s="14">
        <f>'INPUT (Site #2)'!R20</f>
        <v>0</v>
      </c>
      <c r="W148" s="8">
        <f>'INPUT (Site #2)'!P20</f>
        <v>0</v>
      </c>
      <c r="X148" s="166">
        <f t="shared" si="5"/>
        <v>0</v>
      </c>
    </row>
    <row r="149" spans="2:24">
      <c r="B149" s="105">
        <v>42917</v>
      </c>
      <c r="C149" s="9">
        <f>'INPUT (Site #2)'!C21*$F$20</f>
        <v>0</v>
      </c>
      <c r="D149" s="179">
        <f>'INPUT (Site #2)'!E21*'Calculations - to be hidden'!$F$13</f>
        <v>0</v>
      </c>
      <c r="E149" s="9">
        <f>'INPUT (Site #2)'!G21*$G$14</f>
        <v>0</v>
      </c>
      <c r="F149" s="179">
        <f>'INPUT (Site #2)'!S21*'Calculations - to be hidden'!$H$19</f>
        <v>0</v>
      </c>
      <c r="G149" s="9">
        <f>'INPUT (Site #2)'!I21*'Calculations - to be hidden'!$G$17</f>
        <v>0</v>
      </c>
      <c r="H149" s="179">
        <f>'INPUT (Site #2)'!K21*'Calculations - to be hidden'!$G$18</f>
        <v>0</v>
      </c>
      <c r="I149" s="7">
        <f>'INPUT (Site #2)'!M21*'Calculations - to be hidden'!$G$15</f>
        <v>0</v>
      </c>
      <c r="J149" s="179">
        <f>'INPUT (Site #2)'!Q21*$G$16</f>
        <v>0</v>
      </c>
      <c r="K149" s="157">
        <f>'INPUT (Site #2)'!O21</f>
        <v>0</v>
      </c>
      <c r="L149" s="179">
        <f t="shared" si="4"/>
        <v>0</v>
      </c>
      <c r="M149" s="50">
        <v>7</v>
      </c>
      <c r="N149" s="105">
        <v>42917</v>
      </c>
      <c r="O149" s="8">
        <f>'INPUT (Site #2)'!D21</f>
        <v>0</v>
      </c>
      <c r="P149" s="14">
        <f>'INPUT (Site #2)'!F21</f>
        <v>0</v>
      </c>
      <c r="Q149" s="8">
        <f>'INPUT (Site #2)'!H21</f>
        <v>0</v>
      </c>
      <c r="R149" s="14">
        <f>'INPUT (Site #2)'!T21</f>
        <v>0</v>
      </c>
      <c r="S149" s="8">
        <f>'INPUT (Site #2)'!J21</f>
        <v>0</v>
      </c>
      <c r="T149" s="14">
        <f>'INPUT (Site #2)'!L21</f>
        <v>0</v>
      </c>
      <c r="U149" s="8">
        <f>'INPUT (Site #2)'!N21</f>
        <v>0</v>
      </c>
      <c r="V149" s="14">
        <f>'INPUT (Site #2)'!R21</f>
        <v>0</v>
      </c>
      <c r="W149" s="8">
        <f>'INPUT (Site #2)'!P21</f>
        <v>0</v>
      </c>
      <c r="X149" s="166">
        <f t="shared" si="5"/>
        <v>0</v>
      </c>
    </row>
    <row r="150" spans="2:24">
      <c r="B150" s="105">
        <v>42948</v>
      </c>
      <c r="C150" s="9">
        <f>'INPUT (Site #2)'!C22*$F$20</f>
        <v>0</v>
      </c>
      <c r="D150" s="179">
        <f>'INPUT (Site #2)'!E22*'Calculations - to be hidden'!$F$13</f>
        <v>0</v>
      </c>
      <c r="E150" s="9">
        <f>'INPUT (Site #2)'!G22*$G$14</f>
        <v>0</v>
      </c>
      <c r="F150" s="179">
        <f>'INPUT (Site #2)'!S22*'Calculations - to be hidden'!$H$19</f>
        <v>0</v>
      </c>
      <c r="G150" s="9">
        <f>'INPUT (Site #2)'!I22*'Calculations - to be hidden'!$G$17</f>
        <v>0</v>
      </c>
      <c r="H150" s="179">
        <f>'INPUT (Site #2)'!K22*'Calculations - to be hidden'!$G$18</f>
        <v>0</v>
      </c>
      <c r="I150" s="7">
        <f>'INPUT (Site #2)'!M22*'Calculations - to be hidden'!$G$15</f>
        <v>0</v>
      </c>
      <c r="J150" s="179">
        <f>'INPUT (Site #2)'!Q22*$G$16</f>
        <v>0</v>
      </c>
      <c r="K150" s="157">
        <f>'INPUT (Site #2)'!O22</f>
        <v>0</v>
      </c>
      <c r="L150" s="179">
        <f t="shared" si="4"/>
        <v>0</v>
      </c>
      <c r="M150" s="50">
        <v>8</v>
      </c>
      <c r="N150" s="105">
        <v>42948</v>
      </c>
      <c r="O150" s="8">
        <f>'INPUT (Site #2)'!D22</f>
        <v>0</v>
      </c>
      <c r="P150" s="14">
        <f>'INPUT (Site #2)'!F22</f>
        <v>0</v>
      </c>
      <c r="Q150" s="8">
        <f>'INPUT (Site #2)'!H22</f>
        <v>0</v>
      </c>
      <c r="R150" s="14">
        <f>'INPUT (Site #2)'!T22</f>
        <v>0</v>
      </c>
      <c r="S150" s="8">
        <f>'INPUT (Site #2)'!J22</f>
        <v>0</v>
      </c>
      <c r="T150" s="14">
        <f>'INPUT (Site #2)'!L22</f>
        <v>0</v>
      </c>
      <c r="U150" s="8">
        <f>'INPUT (Site #2)'!N22</f>
        <v>0</v>
      </c>
      <c r="V150" s="14">
        <f>'INPUT (Site #2)'!R22</f>
        <v>0</v>
      </c>
      <c r="W150" s="8">
        <f>'INPUT (Site #2)'!P22</f>
        <v>0</v>
      </c>
      <c r="X150" s="166">
        <f t="shared" si="5"/>
        <v>0</v>
      </c>
    </row>
    <row r="151" spans="2:24">
      <c r="B151" s="105">
        <v>42979</v>
      </c>
      <c r="C151" s="9">
        <f>'INPUT (Site #2)'!C23*$F$20</f>
        <v>0</v>
      </c>
      <c r="D151" s="179">
        <f>'INPUT (Site #2)'!E23*'Calculations - to be hidden'!$F$13</f>
        <v>0</v>
      </c>
      <c r="E151" s="9">
        <f>'INPUT (Site #2)'!G23*$G$14</f>
        <v>0</v>
      </c>
      <c r="F151" s="179">
        <f>'INPUT (Site #2)'!S23*'Calculations - to be hidden'!$H$19</f>
        <v>0</v>
      </c>
      <c r="G151" s="9">
        <f>'INPUT (Site #2)'!I23*'Calculations - to be hidden'!$G$17</f>
        <v>0</v>
      </c>
      <c r="H151" s="179">
        <f>'INPUT (Site #2)'!K23*'Calculations - to be hidden'!$G$18</f>
        <v>0</v>
      </c>
      <c r="I151" s="7">
        <f>'INPUT (Site #2)'!M23*'Calculations - to be hidden'!$G$15</f>
        <v>0</v>
      </c>
      <c r="J151" s="179">
        <f>'INPUT (Site #2)'!Q23*$G$16</f>
        <v>0</v>
      </c>
      <c r="K151" s="157">
        <f>'INPUT (Site #2)'!O23</f>
        <v>0</v>
      </c>
      <c r="L151" s="179">
        <f t="shared" si="4"/>
        <v>0</v>
      </c>
      <c r="M151" s="50">
        <v>9</v>
      </c>
      <c r="N151" s="105">
        <v>42979</v>
      </c>
      <c r="O151" s="8">
        <f>'INPUT (Site #2)'!D23</f>
        <v>0</v>
      </c>
      <c r="P151" s="14">
        <f>'INPUT (Site #2)'!F23</f>
        <v>0</v>
      </c>
      <c r="Q151" s="8">
        <f>'INPUT (Site #2)'!H23</f>
        <v>0</v>
      </c>
      <c r="R151" s="14">
        <f>'INPUT (Site #2)'!T23</f>
        <v>0</v>
      </c>
      <c r="S151" s="8">
        <f>'INPUT (Site #2)'!J23</f>
        <v>0</v>
      </c>
      <c r="T151" s="14">
        <f>'INPUT (Site #2)'!L23</f>
        <v>0</v>
      </c>
      <c r="U151" s="8">
        <f>'INPUT (Site #2)'!N23</f>
        <v>0</v>
      </c>
      <c r="V151" s="14">
        <f>'INPUT (Site #2)'!R23</f>
        <v>0</v>
      </c>
      <c r="W151" s="8">
        <f>'INPUT (Site #2)'!P23</f>
        <v>0</v>
      </c>
      <c r="X151" s="166">
        <f t="shared" si="5"/>
        <v>0</v>
      </c>
    </row>
    <row r="152" spans="2:24">
      <c r="B152" s="105">
        <v>43009</v>
      </c>
      <c r="C152" s="9">
        <f>'INPUT (Site #2)'!C24*$F$20</f>
        <v>0</v>
      </c>
      <c r="D152" s="179">
        <f>'INPUT (Site #2)'!E24*'Calculations - to be hidden'!$F$13</f>
        <v>0</v>
      </c>
      <c r="E152" s="9">
        <f>'INPUT (Site #2)'!G24*$G$14</f>
        <v>0</v>
      </c>
      <c r="F152" s="179">
        <f>'INPUT (Site #2)'!S24*'Calculations - to be hidden'!$H$19</f>
        <v>0</v>
      </c>
      <c r="G152" s="9">
        <f>'INPUT (Site #2)'!I24*'Calculations - to be hidden'!$G$17</f>
        <v>0</v>
      </c>
      <c r="H152" s="179">
        <f>'INPUT (Site #2)'!K24*'Calculations - to be hidden'!$G$18</f>
        <v>0</v>
      </c>
      <c r="I152" s="7">
        <f>'INPUT (Site #2)'!M24*'Calculations - to be hidden'!$G$15</f>
        <v>0</v>
      </c>
      <c r="J152" s="179">
        <f>'INPUT (Site #2)'!Q24*$G$16</f>
        <v>0</v>
      </c>
      <c r="K152" s="157">
        <f>'INPUT (Site #2)'!O24</f>
        <v>0</v>
      </c>
      <c r="L152" s="179">
        <f t="shared" si="4"/>
        <v>0</v>
      </c>
      <c r="M152" s="50">
        <v>10</v>
      </c>
      <c r="N152" s="105">
        <v>43009</v>
      </c>
      <c r="O152" s="8">
        <f>'INPUT (Site #2)'!D24</f>
        <v>0</v>
      </c>
      <c r="P152" s="14">
        <f>'INPUT (Site #2)'!F24</f>
        <v>0</v>
      </c>
      <c r="Q152" s="8">
        <f>'INPUT (Site #2)'!H24</f>
        <v>0</v>
      </c>
      <c r="R152" s="14">
        <f>'INPUT (Site #2)'!T24</f>
        <v>0</v>
      </c>
      <c r="S152" s="8">
        <f>'INPUT (Site #2)'!J24</f>
        <v>0</v>
      </c>
      <c r="T152" s="14">
        <f>'INPUT (Site #2)'!L24</f>
        <v>0</v>
      </c>
      <c r="U152" s="8">
        <f>'INPUT (Site #2)'!N24</f>
        <v>0</v>
      </c>
      <c r="V152" s="14">
        <f>'INPUT (Site #2)'!R24</f>
        <v>0</v>
      </c>
      <c r="W152" s="8">
        <f>'INPUT (Site #2)'!P24</f>
        <v>0</v>
      </c>
      <c r="X152" s="166">
        <f t="shared" si="5"/>
        <v>0</v>
      </c>
    </row>
    <row r="153" spans="2:24">
      <c r="B153" s="105">
        <v>43040</v>
      </c>
      <c r="C153" s="9">
        <f>'INPUT (Site #2)'!C25*$F$20</f>
        <v>0</v>
      </c>
      <c r="D153" s="179">
        <f>'INPUT (Site #2)'!E25*'Calculations - to be hidden'!$F$13</f>
        <v>0</v>
      </c>
      <c r="E153" s="9">
        <f>'INPUT (Site #2)'!G25*$G$14</f>
        <v>0</v>
      </c>
      <c r="F153" s="179">
        <f>'INPUT (Site #2)'!S25*'Calculations - to be hidden'!$H$19</f>
        <v>0</v>
      </c>
      <c r="G153" s="9">
        <f>'INPUT (Site #2)'!I25*'Calculations - to be hidden'!$G$17</f>
        <v>0</v>
      </c>
      <c r="H153" s="179">
        <f>'INPUT (Site #2)'!K25*'Calculations - to be hidden'!$G$18</f>
        <v>0</v>
      </c>
      <c r="I153" s="7">
        <f>'INPUT (Site #2)'!M25*'Calculations - to be hidden'!$G$15</f>
        <v>0</v>
      </c>
      <c r="J153" s="179">
        <f>'INPUT (Site #2)'!Q25*$G$16</f>
        <v>0</v>
      </c>
      <c r="K153" s="157">
        <f>'INPUT (Site #2)'!O25</f>
        <v>0</v>
      </c>
      <c r="L153" s="179">
        <f t="shared" si="4"/>
        <v>0</v>
      </c>
      <c r="M153" s="50">
        <v>11</v>
      </c>
      <c r="N153" s="105">
        <v>43040</v>
      </c>
      <c r="O153" s="8">
        <f>'INPUT (Site #2)'!D25</f>
        <v>0</v>
      </c>
      <c r="P153" s="14">
        <f>'INPUT (Site #2)'!F25</f>
        <v>0</v>
      </c>
      <c r="Q153" s="8">
        <f>'INPUT (Site #2)'!H25</f>
        <v>0</v>
      </c>
      <c r="R153" s="14">
        <f>'INPUT (Site #2)'!T25</f>
        <v>0</v>
      </c>
      <c r="S153" s="8">
        <f>'INPUT (Site #2)'!J25</f>
        <v>0</v>
      </c>
      <c r="T153" s="14">
        <f>'INPUT (Site #2)'!L25</f>
        <v>0</v>
      </c>
      <c r="U153" s="8">
        <f>'INPUT (Site #2)'!N25</f>
        <v>0</v>
      </c>
      <c r="V153" s="14">
        <f>'INPUT (Site #2)'!R25</f>
        <v>0</v>
      </c>
      <c r="W153" s="8">
        <f>'INPUT (Site #2)'!P25</f>
        <v>0</v>
      </c>
      <c r="X153" s="166">
        <f t="shared" si="5"/>
        <v>0</v>
      </c>
    </row>
    <row r="154" spans="2:24" ht="15.75" thickBot="1">
      <c r="B154" s="107">
        <v>43070</v>
      </c>
      <c r="C154" s="52">
        <f>'INPUT (Site #2)'!C26*$F$20</f>
        <v>0</v>
      </c>
      <c r="D154" s="53">
        <f>'INPUT (Site #2)'!E26*'Calculations - to be hidden'!$F$13</f>
        <v>0</v>
      </c>
      <c r="E154" s="52">
        <f>'INPUT (Site #2)'!G26*$G$14</f>
        <v>0</v>
      </c>
      <c r="F154" s="53">
        <f>'INPUT (Site #2)'!S26*'Calculations - to be hidden'!$H$19</f>
        <v>0</v>
      </c>
      <c r="G154" s="52">
        <f>'INPUT (Site #2)'!I26*'Calculations - to be hidden'!$G$17</f>
        <v>0</v>
      </c>
      <c r="H154" s="53">
        <f>'INPUT (Site #2)'!K26*'Calculations - to be hidden'!$G$18</f>
        <v>0</v>
      </c>
      <c r="I154" s="54">
        <f>'INPUT (Site #2)'!M26*'Calculations - to be hidden'!$G$15</f>
        <v>0</v>
      </c>
      <c r="J154" s="53">
        <f>'INPUT (Site #2)'!Q26*$G$16</f>
        <v>0</v>
      </c>
      <c r="K154" s="158">
        <f>'INPUT (Site #2)'!O26</f>
        <v>0</v>
      </c>
      <c r="L154" s="53">
        <f t="shared" si="4"/>
        <v>0</v>
      </c>
      <c r="M154" s="56">
        <v>12</v>
      </c>
      <c r="N154" s="107">
        <v>43070</v>
      </c>
      <c r="O154" s="55">
        <f>'INPUT (Site #2)'!D26</f>
        <v>0</v>
      </c>
      <c r="P154" s="28">
        <f>'INPUT (Site #2)'!F26</f>
        <v>0</v>
      </c>
      <c r="Q154" s="55">
        <f>'INPUT (Site #2)'!H26</f>
        <v>0</v>
      </c>
      <c r="R154" s="28">
        <f>'INPUT (Site #2)'!T26</f>
        <v>0</v>
      </c>
      <c r="S154" s="55">
        <f>'INPUT (Site #2)'!J26</f>
        <v>0</v>
      </c>
      <c r="T154" s="28">
        <f>'INPUT (Site #2)'!L26</f>
        <v>0</v>
      </c>
      <c r="U154" s="55">
        <f>'INPUT (Site #2)'!N26</f>
        <v>0</v>
      </c>
      <c r="V154" s="28">
        <f>'INPUT (Site #2)'!R26</f>
        <v>0</v>
      </c>
      <c r="W154" s="55">
        <f>'INPUT (Site #2)'!P26</f>
        <v>0</v>
      </c>
      <c r="X154" s="191">
        <f t="shared" si="5"/>
        <v>0</v>
      </c>
    </row>
    <row r="155" spans="2:24">
      <c r="B155" s="192">
        <v>43101</v>
      </c>
      <c r="C155" s="152">
        <f>'INPUT (Site #2)'!C27*$F$20</f>
        <v>0</v>
      </c>
      <c r="D155" s="193">
        <f>'INPUT (Site #2)'!E27*'Calculations - to be hidden'!$F$13</f>
        <v>0</v>
      </c>
      <c r="E155" s="152">
        <f>'INPUT (Site #2)'!G27*$G$14</f>
        <v>0</v>
      </c>
      <c r="F155" s="193">
        <f>'INPUT (Site #2)'!S27*'Calculations - to be hidden'!$H$19</f>
        <v>0</v>
      </c>
      <c r="G155" s="152">
        <f>'INPUT (Site #2)'!I27*'Calculations - to be hidden'!$G$17</f>
        <v>0</v>
      </c>
      <c r="H155" s="193">
        <f>'INPUT (Site #2)'!K27*'Calculations - to be hidden'!$G$18</f>
        <v>0</v>
      </c>
      <c r="I155" s="194">
        <f>'INPUT (Site #2)'!M27*'Calculations - to be hidden'!$G$15</f>
        <v>0</v>
      </c>
      <c r="J155" s="193">
        <f>'INPUT (Site #2)'!Q27*$G$16</f>
        <v>0</v>
      </c>
      <c r="K155" s="210">
        <f>'INPUT (Site #2)'!O27</f>
        <v>0</v>
      </c>
      <c r="L155" s="193">
        <f t="shared" si="4"/>
        <v>0</v>
      </c>
      <c r="M155" s="195">
        <v>1</v>
      </c>
      <c r="N155" s="192">
        <v>43101</v>
      </c>
      <c r="O155" s="196">
        <f>'INPUT (Site #2)'!D27</f>
        <v>0</v>
      </c>
      <c r="P155" s="84">
        <f>'INPUT (Site #2)'!F27</f>
        <v>0</v>
      </c>
      <c r="Q155" s="196">
        <f>'INPUT (Site #2)'!H27</f>
        <v>0</v>
      </c>
      <c r="R155" s="84">
        <f>'INPUT (Site #2)'!T27</f>
        <v>0</v>
      </c>
      <c r="S155" s="196">
        <f>'INPUT (Site #2)'!J27</f>
        <v>0</v>
      </c>
      <c r="T155" s="84">
        <f>'INPUT (Site #2)'!L27</f>
        <v>0</v>
      </c>
      <c r="U155" s="196">
        <f>'INPUT (Site #2)'!N27</f>
        <v>0</v>
      </c>
      <c r="V155" s="84">
        <f>'INPUT (Site #2)'!R27</f>
        <v>0</v>
      </c>
      <c r="W155" s="196">
        <f>'INPUT (Site #2)'!P27</f>
        <v>0</v>
      </c>
      <c r="X155" s="197">
        <f t="shared" si="5"/>
        <v>0</v>
      </c>
    </row>
    <row r="156" spans="2:24">
      <c r="B156" s="105">
        <v>43132</v>
      </c>
      <c r="C156" s="9">
        <f>'INPUT (Site #2)'!C28*$F$20</f>
        <v>0</v>
      </c>
      <c r="D156" s="179">
        <f>'INPUT (Site #2)'!E28*'Calculations - to be hidden'!$F$13</f>
        <v>0</v>
      </c>
      <c r="E156" s="9">
        <f>'INPUT (Site #2)'!G28*$G$14</f>
        <v>0</v>
      </c>
      <c r="F156" s="179">
        <f>'INPUT (Site #2)'!S28*'Calculations - to be hidden'!$H$19</f>
        <v>0</v>
      </c>
      <c r="G156" s="9">
        <f>'INPUT (Site #2)'!I28*'Calculations - to be hidden'!$G$17</f>
        <v>0</v>
      </c>
      <c r="H156" s="179">
        <f>'INPUT (Site #2)'!K28*'Calculations - to be hidden'!$G$18</f>
        <v>0</v>
      </c>
      <c r="I156" s="7">
        <f>'INPUT (Site #2)'!M28*'Calculations - to be hidden'!$G$15</f>
        <v>0</v>
      </c>
      <c r="J156" s="179">
        <f>'INPUT (Site #2)'!Q28*$G$16</f>
        <v>0</v>
      </c>
      <c r="K156" s="157">
        <f>'INPUT (Site #2)'!O28</f>
        <v>0</v>
      </c>
      <c r="L156" s="179">
        <f t="shared" si="4"/>
        <v>0</v>
      </c>
      <c r="M156" s="50">
        <v>2</v>
      </c>
      <c r="N156" s="105">
        <v>43132</v>
      </c>
      <c r="O156" s="8">
        <f>'INPUT (Site #2)'!D28</f>
        <v>0</v>
      </c>
      <c r="P156" s="14">
        <f>'INPUT (Site #2)'!F28</f>
        <v>0</v>
      </c>
      <c r="Q156" s="8">
        <f>'INPUT (Site #2)'!H28</f>
        <v>0</v>
      </c>
      <c r="R156" s="14">
        <f>'INPUT (Site #2)'!T28</f>
        <v>0</v>
      </c>
      <c r="S156" s="8">
        <f>'INPUT (Site #2)'!J28</f>
        <v>0</v>
      </c>
      <c r="T156" s="14">
        <f>'INPUT (Site #2)'!L28</f>
        <v>0</v>
      </c>
      <c r="U156" s="8">
        <f>'INPUT (Site #2)'!N28</f>
        <v>0</v>
      </c>
      <c r="V156" s="14">
        <f>'INPUT (Site #2)'!R28</f>
        <v>0</v>
      </c>
      <c r="W156" s="8">
        <f>'INPUT (Site #2)'!P28</f>
        <v>0</v>
      </c>
      <c r="X156" s="166">
        <f t="shared" si="5"/>
        <v>0</v>
      </c>
    </row>
    <row r="157" spans="2:24">
      <c r="B157" s="105">
        <v>43160</v>
      </c>
      <c r="C157" s="9">
        <f>'INPUT (Site #2)'!C29*$F$20</f>
        <v>0</v>
      </c>
      <c r="D157" s="179">
        <f>'INPUT (Site #2)'!E29*'Calculations - to be hidden'!$F$13</f>
        <v>0</v>
      </c>
      <c r="E157" s="9">
        <f>'INPUT (Site #2)'!G29*$G$14</f>
        <v>0</v>
      </c>
      <c r="F157" s="179">
        <f>'INPUT (Site #2)'!S29*'Calculations - to be hidden'!$H$19</f>
        <v>0</v>
      </c>
      <c r="G157" s="9">
        <f>'INPUT (Site #2)'!I29*'Calculations - to be hidden'!$G$17</f>
        <v>0</v>
      </c>
      <c r="H157" s="179">
        <f>'INPUT (Site #2)'!K29*'Calculations - to be hidden'!$G$18</f>
        <v>0</v>
      </c>
      <c r="I157" s="7">
        <f>'INPUT (Site #2)'!M29*'Calculations - to be hidden'!$G$15</f>
        <v>0</v>
      </c>
      <c r="J157" s="179">
        <f>'INPUT (Site #2)'!Q29*$G$16</f>
        <v>0</v>
      </c>
      <c r="K157" s="157">
        <f>'INPUT (Site #2)'!O29</f>
        <v>0</v>
      </c>
      <c r="L157" s="179">
        <f t="shared" si="4"/>
        <v>0</v>
      </c>
      <c r="M157" s="50">
        <v>3</v>
      </c>
      <c r="N157" s="105">
        <v>43160</v>
      </c>
      <c r="O157" s="8">
        <f>'INPUT (Site #2)'!D29</f>
        <v>0</v>
      </c>
      <c r="P157" s="14">
        <f>'INPUT (Site #2)'!F29</f>
        <v>0</v>
      </c>
      <c r="Q157" s="8">
        <f>'INPUT (Site #2)'!H29</f>
        <v>0</v>
      </c>
      <c r="R157" s="14">
        <f>'INPUT (Site #2)'!T29</f>
        <v>0</v>
      </c>
      <c r="S157" s="8">
        <f>'INPUT (Site #2)'!J29</f>
        <v>0</v>
      </c>
      <c r="T157" s="14">
        <f>'INPUT (Site #2)'!L29</f>
        <v>0</v>
      </c>
      <c r="U157" s="8">
        <f>'INPUT (Site #2)'!N29</f>
        <v>0</v>
      </c>
      <c r="V157" s="14">
        <f>'INPUT (Site #2)'!R29</f>
        <v>0</v>
      </c>
      <c r="W157" s="8">
        <f>'INPUT (Site #2)'!P29</f>
        <v>0</v>
      </c>
      <c r="X157" s="166">
        <f t="shared" si="5"/>
        <v>0</v>
      </c>
    </row>
    <row r="158" spans="2:24">
      <c r="B158" s="105">
        <v>43191</v>
      </c>
      <c r="C158" s="9">
        <f>'INPUT (Site #2)'!C30*$F$20</f>
        <v>0</v>
      </c>
      <c r="D158" s="179">
        <f>'INPUT (Site #2)'!E30*'Calculations - to be hidden'!$F$13</f>
        <v>0</v>
      </c>
      <c r="E158" s="9">
        <f>'INPUT (Site #2)'!G30*$G$14</f>
        <v>0</v>
      </c>
      <c r="F158" s="179">
        <f>'INPUT (Site #2)'!S30*'Calculations - to be hidden'!$H$19</f>
        <v>0</v>
      </c>
      <c r="G158" s="9">
        <f>'INPUT (Site #2)'!I30*'Calculations - to be hidden'!$G$17</f>
        <v>0</v>
      </c>
      <c r="H158" s="179">
        <f>'INPUT (Site #2)'!K30*'Calculations - to be hidden'!$G$18</f>
        <v>0</v>
      </c>
      <c r="I158" s="7">
        <f>'INPUT (Site #2)'!M30*'Calculations - to be hidden'!$G$15</f>
        <v>0</v>
      </c>
      <c r="J158" s="179">
        <f>'INPUT (Site #2)'!Q30*$G$16</f>
        <v>0</v>
      </c>
      <c r="K158" s="157">
        <f>'INPUT (Site #2)'!O30</f>
        <v>0</v>
      </c>
      <c r="L158" s="179">
        <f t="shared" si="4"/>
        <v>0</v>
      </c>
      <c r="M158" s="50">
        <v>4</v>
      </c>
      <c r="N158" s="105">
        <v>43191</v>
      </c>
      <c r="O158" s="8">
        <f>'INPUT (Site #2)'!D30</f>
        <v>0</v>
      </c>
      <c r="P158" s="14">
        <f>'INPUT (Site #2)'!F30</f>
        <v>0</v>
      </c>
      <c r="Q158" s="8">
        <f>'INPUT (Site #2)'!H30</f>
        <v>0</v>
      </c>
      <c r="R158" s="14">
        <f>'INPUT (Site #2)'!T30</f>
        <v>0</v>
      </c>
      <c r="S158" s="8">
        <f>'INPUT (Site #2)'!J30</f>
        <v>0</v>
      </c>
      <c r="T158" s="14">
        <f>'INPUT (Site #2)'!L30</f>
        <v>0</v>
      </c>
      <c r="U158" s="8">
        <f>'INPUT (Site #2)'!N30</f>
        <v>0</v>
      </c>
      <c r="V158" s="14">
        <f>'INPUT (Site #2)'!R30</f>
        <v>0</v>
      </c>
      <c r="W158" s="8">
        <f>'INPUT (Site #2)'!P30</f>
        <v>0</v>
      </c>
      <c r="X158" s="166">
        <f t="shared" si="5"/>
        <v>0</v>
      </c>
    </row>
    <row r="159" spans="2:24">
      <c r="B159" s="105">
        <v>43221</v>
      </c>
      <c r="C159" s="9">
        <f>'INPUT (Site #2)'!C31*$F$20</f>
        <v>0</v>
      </c>
      <c r="D159" s="179">
        <f>'INPUT (Site #2)'!E31*'Calculations - to be hidden'!$F$13</f>
        <v>0</v>
      </c>
      <c r="E159" s="9">
        <f>'INPUT (Site #2)'!G31*$G$14</f>
        <v>0</v>
      </c>
      <c r="F159" s="179">
        <f>'INPUT (Site #2)'!S31*'Calculations - to be hidden'!$H$19</f>
        <v>0</v>
      </c>
      <c r="G159" s="9">
        <f>'INPUT (Site #2)'!I31*'Calculations - to be hidden'!$G$17</f>
        <v>0</v>
      </c>
      <c r="H159" s="179">
        <f>'INPUT (Site #2)'!K31*'Calculations - to be hidden'!$G$18</f>
        <v>0</v>
      </c>
      <c r="I159" s="7">
        <f>'INPUT (Site #2)'!M31*'Calculations - to be hidden'!$G$15</f>
        <v>0</v>
      </c>
      <c r="J159" s="179">
        <f>'INPUT (Site #2)'!Q31*$G$16</f>
        <v>0</v>
      </c>
      <c r="K159" s="157">
        <f>'INPUT (Site #2)'!O31</f>
        <v>0</v>
      </c>
      <c r="L159" s="179">
        <f t="shared" si="4"/>
        <v>0</v>
      </c>
      <c r="M159" s="50">
        <v>5</v>
      </c>
      <c r="N159" s="105">
        <v>43221</v>
      </c>
      <c r="O159" s="8">
        <f>'INPUT (Site #2)'!D31</f>
        <v>0</v>
      </c>
      <c r="P159" s="14">
        <f>'INPUT (Site #2)'!F31</f>
        <v>0</v>
      </c>
      <c r="Q159" s="8">
        <f>'INPUT (Site #2)'!H31</f>
        <v>0</v>
      </c>
      <c r="R159" s="14">
        <f>'INPUT (Site #2)'!T31</f>
        <v>0</v>
      </c>
      <c r="S159" s="8">
        <f>'INPUT (Site #2)'!J31</f>
        <v>0</v>
      </c>
      <c r="T159" s="14">
        <f>'INPUT (Site #2)'!L31</f>
        <v>0</v>
      </c>
      <c r="U159" s="8">
        <f>'INPUT (Site #2)'!N31</f>
        <v>0</v>
      </c>
      <c r="V159" s="14">
        <f>'INPUT (Site #2)'!R31</f>
        <v>0</v>
      </c>
      <c r="W159" s="8">
        <f>'INPUT (Site #2)'!P31</f>
        <v>0</v>
      </c>
      <c r="X159" s="166">
        <f t="shared" si="5"/>
        <v>0</v>
      </c>
    </row>
    <row r="160" spans="2:24">
      <c r="B160" s="105">
        <v>43252</v>
      </c>
      <c r="C160" s="9">
        <f>'INPUT (Site #2)'!C32*$F$20</f>
        <v>0</v>
      </c>
      <c r="D160" s="179">
        <f>'INPUT (Site #2)'!E32*'Calculations - to be hidden'!$F$13</f>
        <v>0</v>
      </c>
      <c r="E160" s="9">
        <f>'INPUT (Site #2)'!G32*$G$14</f>
        <v>0</v>
      </c>
      <c r="F160" s="179">
        <f>'INPUT (Site #2)'!S32*'Calculations - to be hidden'!$H$19</f>
        <v>0</v>
      </c>
      <c r="G160" s="9">
        <f>'INPUT (Site #2)'!I32*'Calculations - to be hidden'!$G$17</f>
        <v>0</v>
      </c>
      <c r="H160" s="179">
        <f>'INPUT (Site #2)'!K32*'Calculations - to be hidden'!$G$18</f>
        <v>0</v>
      </c>
      <c r="I160" s="7">
        <f>'INPUT (Site #2)'!M32*'Calculations - to be hidden'!$G$15</f>
        <v>0</v>
      </c>
      <c r="J160" s="179">
        <f>'INPUT (Site #2)'!Q32*$G$16</f>
        <v>0</v>
      </c>
      <c r="K160" s="157">
        <f>'INPUT (Site #2)'!O32</f>
        <v>0</v>
      </c>
      <c r="L160" s="179">
        <f t="shared" si="4"/>
        <v>0</v>
      </c>
      <c r="M160" s="50">
        <v>6</v>
      </c>
      <c r="N160" s="105">
        <v>43252</v>
      </c>
      <c r="O160" s="8">
        <f>'INPUT (Site #2)'!D32</f>
        <v>0</v>
      </c>
      <c r="P160" s="14">
        <f>'INPUT (Site #2)'!F32</f>
        <v>0</v>
      </c>
      <c r="Q160" s="8">
        <f>'INPUT (Site #2)'!H32</f>
        <v>0</v>
      </c>
      <c r="R160" s="14">
        <f>'INPUT (Site #2)'!T32</f>
        <v>0</v>
      </c>
      <c r="S160" s="8">
        <f>'INPUT (Site #2)'!J32</f>
        <v>0</v>
      </c>
      <c r="T160" s="14">
        <f>'INPUT (Site #2)'!L32</f>
        <v>0</v>
      </c>
      <c r="U160" s="8">
        <f>'INPUT (Site #2)'!N32</f>
        <v>0</v>
      </c>
      <c r="V160" s="14">
        <f>'INPUT (Site #2)'!R32</f>
        <v>0</v>
      </c>
      <c r="W160" s="8">
        <f>'INPUT (Site #2)'!P32</f>
        <v>0</v>
      </c>
      <c r="X160" s="166">
        <f t="shared" si="5"/>
        <v>0</v>
      </c>
    </row>
    <row r="161" spans="2:24">
      <c r="B161" s="105">
        <v>43282</v>
      </c>
      <c r="C161" s="9">
        <f>'INPUT (Site #2)'!C33*$F$20</f>
        <v>0</v>
      </c>
      <c r="D161" s="179">
        <f>'INPUT (Site #2)'!E33*'Calculations - to be hidden'!$F$13</f>
        <v>0</v>
      </c>
      <c r="E161" s="9">
        <f>'INPUT (Site #2)'!G33*$G$14</f>
        <v>0</v>
      </c>
      <c r="F161" s="179">
        <f>'INPUT (Site #2)'!S33*'Calculations - to be hidden'!$H$19</f>
        <v>0</v>
      </c>
      <c r="G161" s="9">
        <f>'INPUT (Site #2)'!I33*'Calculations - to be hidden'!$G$17</f>
        <v>0</v>
      </c>
      <c r="H161" s="179">
        <f>'INPUT (Site #2)'!K33*'Calculations - to be hidden'!$G$18</f>
        <v>0</v>
      </c>
      <c r="I161" s="7">
        <f>'INPUT (Site #2)'!M33*'Calculations - to be hidden'!$G$15</f>
        <v>0</v>
      </c>
      <c r="J161" s="179">
        <f>'INPUT (Site #2)'!Q33*$G$16</f>
        <v>0</v>
      </c>
      <c r="K161" s="157">
        <f>'INPUT (Site #2)'!O33</f>
        <v>0</v>
      </c>
      <c r="L161" s="179">
        <f t="shared" si="4"/>
        <v>0</v>
      </c>
      <c r="M161" s="50">
        <v>7</v>
      </c>
      <c r="N161" s="105">
        <v>43282</v>
      </c>
      <c r="O161" s="8">
        <f>'INPUT (Site #2)'!D33</f>
        <v>0</v>
      </c>
      <c r="P161" s="14">
        <f>'INPUT (Site #2)'!F33</f>
        <v>0</v>
      </c>
      <c r="Q161" s="8">
        <f>'INPUT (Site #2)'!H33</f>
        <v>0</v>
      </c>
      <c r="R161" s="14">
        <f>'INPUT (Site #2)'!T33</f>
        <v>0</v>
      </c>
      <c r="S161" s="8">
        <f>'INPUT (Site #2)'!J33</f>
        <v>0</v>
      </c>
      <c r="T161" s="14">
        <f>'INPUT (Site #2)'!L33</f>
        <v>0</v>
      </c>
      <c r="U161" s="8">
        <f>'INPUT (Site #2)'!N33</f>
        <v>0</v>
      </c>
      <c r="V161" s="14">
        <f>'INPUT (Site #2)'!R33</f>
        <v>0</v>
      </c>
      <c r="W161" s="8">
        <f>'INPUT (Site #2)'!P33</f>
        <v>0</v>
      </c>
      <c r="X161" s="166">
        <f t="shared" si="5"/>
        <v>0</v>
      </c>
    </row>
    <row r="162" spans="2:24">
      <c r="B162" s="105">
        <v>43313</v>
      </c>
      <c r="C162" s="9">
        <f>'INPUT (Site #2)'!C34*$F$20</f>
        <v>0</v>
      </c>
      <c r="D162" s="179">
        <f>'INPUT (Site #2)'!E34*'Calculations - to be hidden'!$F$13</f>
        <v>0</v>
      </c>
      <c r="E162" s="9">
        <f>'INPUT (Site #2)'!G34*$G$14</f>
        <v>0</v>
      </c>
      <c r="F162" s="179">
        <f>'INPUT (Site #2)'!S34*'Calculations - to be hidden'!$H$19</f>
        <v>0</v>
      </c>
      <c r="G162" s="9">
        <f>'INPUT (Site #2)'!I34*'Calculations - to be hidden'!$G$17</f>
        <v>0</v>
      </c>
      <c r="H162" s="179">
        <f>'INPUT (Site #2)'!K34*'Calculations - to be hidden'!$G$18</f>
        <v>0</v>
      </c>
      <c r="I162" s="7">
        <f>'INPUT (Site #2)'!M34*'Calculations - to be hidden'!$G$15</f>
        <v>0</v>
      </c>
      <c r="J162" s="179">
        <f>'INPUT (Site #2)'!Q34*$G$16</f>
        <v>0</v>
      </c>
      <c r="K162" s="157">
        <f>'INPUT (Site #2)'!O34</f>
        <v>0</v>
      </c>
      <c r="L162" s="179">
        <f t="shared" si="4"/>
        <v>0</v>
      </c>
      <c r="M162" s="50">
        <v>8</v>
      </c>
      <c r="N162" s="105">
        <v>43313</v>
      </c>
      <c r="O162" s="8">
        <f>'INPUT (Site #2)'!D34</f>
        <v>0</v>
      </c>
      <c r="P162" s="14">
        <f>'INPUT (Site #2)'!F34</f>
        <v>0</v>
      </c>
      <c r="Q162" s="8">
        <f>'INPUT (Site #2)'!H34</f>
        <v>0</v>
      </c>
      <c r="R162" s="14">
        <f>'INPUT (Site #2)'!T34</f>
        <v>0</v>
      </c>
      <c r="S162" s="8">
        <f>'INPUT (Site #2)'!J34</f>
        <v>0</v>
      </c>
      <c r="T162" s="14">
        <f>'INPUT (Site #2)'!L34</f>
        <v>0</v>
      </c>
      <c r="U162" s="8">
        <f>'INPUT (Site #2)'!N34</f>
        <v>0</v>
      </c>
      <c r="V162" s="14">
        <f>'INPUT (Site #2)'!R34</f>
        <v>0</v>
      </c>
      <c r="W162" s="8">
        <f>'INPUT (Site #2)'!P34</f>
        <v>0</v>
      </c>
      <c r="X162" s="166">
        <f t="shared" si="5"/>
        <v>0</v>
      </c>
    </row>
    <row r="163" spans="2:24">
      <c r="B163" s="105">
        <v>43344</v>
      </c>
      <c r="C163" s="9">
        <f>'INPUT (Site #2)'!C35*$F$20</f>
        <v>0</v>
      </c>
      <c r="D163" s="179">
        <f>'INPUT (Site #2)'!E35*'Calculations - to be hidden'!$F$13</f>
        <v>0</v>
      </c>
      <c r="E163" s="9">
        <f>'INPUT (Site #2)'!G35*$G$14</f>
        <v>0</v>
      </c>
      <c r="F163" s="179">
        <f>'INPUT (Site #2)'!S35*'Calculations - to be hidden'!$H$19</f>
        <v>0</v>
      </c>
      <c r="G163" s="9">
        <f>'INPUT (Site #2)'!I35*'Calculations - to be hidden'!$G$17</f>
        <v>0</v>
      </c>
      <c r="H163" s="179">
        <f>'INPUT (Site #2)'!K35*'Calculations - to be hidden'!$G$18</f>
        <v>0</v>
      </c>
      <c r="I163" s="7">
        <f>'INPUT (Site #2)'!M35*'Calculations - to be hidden'!$G$15</f>
        <v>0</v>
      </c>
      <c r="J163" s="179">
        <f>'INPUT (Site #2)'!Q35*$G$16</f>
        <v>0</v>
      </c>
      <c r="K163" s="157">
        <f>'INPUT (Site #2)'!O35</f>
        <v>0</v>
      </c>
      <c r="L163" s="179">
        <f t="shared" si="4"/>
        <v>0</v>
      </c>
      <c r="M163" s="50">
        <v>9</v>
      </c>
      <c r="N163" s="105">
        <v>43344</v>
      </c>
      <c r="O163" s="8">
        <f>'INPUT (Site #2)'!D35</f>
        <v>0</v>
      </c>
      <c r="P163" s="14">
        <f>'INPUT (Site #2)'!F35</f>
        <v>0</v>
      </c>
      <c r="Q163" s="8">
        <f>'INPUT (Site #2)'!H35</f>
        <v>0</v>
      </c>
      <c r="R163" s="14">
        <f>'INPUT (Site #2)'!T35</f>
        <v>0</v>
      </c>
      <c r="S163" s="8">
        <f>'INPUT (Site #2)'!J35</f>
        <v>0</v>
      </c>
      <c r="T163" s="14">
        <f>'INPUT (Site #2)'!L35</f>
        <v>0</v>
      </c>
      <c r="U163" s="8">
        <f>'INPUT (Site #2)'!N35</f>
        <v>0</v>
      </c>
      <c r="V163" s="14">
        <f>'INPUT (Site #2)'!R35</f>
        <v>0</v>
      </c>
      <c r="W163" s="8">
        <f>'INPUT (Site #2)'!P35</f>
        <v>0</v>
      </c>
      <c r="X163" s="166">
        <f t="shared" si="5"/>
        <v>0</v>
      </c>
    </row>
    <row r="164" spans="2:24">
      <c r="B164" s="105">
        <v>43374</v>
      </c>
      <c r="C164" s="9">
        <f>'INPUT (Site #2)'!C36*$F$20</f>
        <v>0</v>
      </c>
      <c r="D164" s="179">
        <f>'INPUT (Site #2)'!E36*'Calculations - to be hidden'!$F$13</f>
        <v>0</v>
      </c>
      <c r="E164" s="9">
        <f>'INPUT (Site #2)'!G36*$G$14</f>
        <v>0</v>
      </c>
      <c r="F164" s="179">
        <f>'INPUT (Site #2)'!S36*'Calculations - to be hidden'!$H$19</f>
        <v>0</v>
      </c>
      <c r="G164" s="9">
        <f>'INPUT (Site #2)'!I36*'Calculations - to be hidden'!$G$17</f>
        <v>0</v>
      </c>
      <c r="H164" s="179">
        <f>'INPUT (Site #2)'!K36*'Calculations - to be hidden'!$G$18</f>
        <v>0</v>
      </c>
      <c r="I164" s="7">
        <f>'INPUT (Site #2)'!M36*'Calculations - to be hidden'!$G$15</f>
        <v>0</v>
      </c>
      <c r="J164" s="179">
        <f>'INPUT (Site #2)'!Q36*$G$16</f>
        <v>0</v>
      </c>
      <c r="K164" s="157">
        <f>'INPUT (Site #2)'!O36</f>
        <v>0</v>
      </c>
      <c r="L164" s="179">
        <f t="shared" si="4"/>
        <v>0</v>
      </c>
      <c r="M164" s="50">
        <v>10</v>
      </c>
      <c r="N164" s="105">
        <v>43374</v>
      </c>
      <c r="O164" s="8">
        <f>'INPUT (Site #2)'!D36</f>
        <v>0</v>
      </c>
      <c r="P164" s="14">
        <f>'INPUT (Site #2)'!F36</f>
        <v>0</v>
      </c>
      <c r="Q164" s="8">
        <f>'INPUT (Site #2)'!H36</f>
        <v>0</v>
      </c>
      <c r="R164" s="14">
        <f>'INPUT (Site #2)'!T36</f>
        <v>0</v>
      </c>
      <c r="S164" s="8">
        <f>'INPUT (Site #2)'!J36</f>
        <v>0</v>
      </c>
      <c r="T164" s="14">
        <f>'INPUT (Site #2)'!L36</f>
        <v>0</v>
      </c>
      <c r="U164" s="8">
        <f>'INPUT (Site #2)'!N36</f>
        <v>0</v>
      </c>
      <c r="V164" s="14">
        <f>'INPUT (Site #2)'!R36</f>
        <v>0</v>
      </c>
      <c r="W164" s="8">
        <f>'INPUT (Site #2)'!P36</f>
        <v>0</v>
      </c>
      <c r="X164" s="166">
        <f t="shared" si="5"/>
        <v>0</v>
      </c>
    </row>
    <row r="165" spans="2:24">
      <c r="B165" s="105">
        <v>43405</v>
      </c>
      <c r="C165" s="9">
        <f>'INPUT (Site #2)'!C37*$F$20</f>
        <v>0</v>
      </c>
      <c r="D165" s="179">
        <f>'INPUT (Site #2)'!E37*'Calculations - to be hidden'!$F$13</f>
        <v>0</v>
      </c>
      <c r="E165" s="9">
        <f>'INPUT (Site #2)'!G37*$G$14</f>
        <v>0</v>
      </c>
      <c r="F165" s="179">
        <f>'INPUT (Site #2)'!S37*'Calculations - to be hidden'!$H$19</f>
        <v>0</v>
      </c>
      <c r="G165" s="9">
        <f>'INPUT (Site #2)'!I37*'Calculations - to be hidden'!$G$17</f>
        <v>0</v>
      </c>
      <c r="H165" s="179">
        <f>'INPUT (Site #2)'!K37*'Calculations - to be hidden'!$G$18</f>
        <v>0</v>
      </c>
      <c r="I165" s="7">
        <f>'INPUT (Site #2)'!M37*'Calculations - to be hidden'!$G$15</f>
        <v>0</v>
      </c>
      <c r="J165" s="179">
        <f>'INPUT (Site #2)'!Q37*$G$16</f>
        <v>0</v>
      </c>
      <c r="K165" s="157">
        <f>'INPUT (Site #2)'!O37</f>
        <v>0</v>
      </c>
      <c r="L165" s="179">
        <f t="shared" si="4"/>
        <v>0</v>
      </c>
      <c r="M165" s="50">
        <v>11</v>
      </c>
      <c r="N165" s="105">
        <v>43405</v>
      </c>
      <c r="O165" s="8">
        <f>'INPUT (Site #2)'!D37</f>
        <v>0</v>
      </c>
      <c r="P165" s="14">
        <f>'INPUT (Site #2)'!F37</f>
        <v>0</v>
      </c>
      <c r="Q165" s="8">
        <f>'INPUT (Site #2)'!H37</f>
        <v>0</v>
      </c>
      <c r="R165" s="14">
        <f>'INPUT (Site #2)'!T37</f>
        <v>0</v>
      </c>
      <c r="S165" s="8">
        <f>'INPUT (Site #2)'!J37</f>
        <v>0</v>
      </c>
      <c r="T165" s="14">
        <f>'INPUT (Site #2)'!L37</f>
        <v>0</v>
      </c>
      <c r="U165" s="8">
        <f>'INPUT (Site #2)'!N37</f>
        <v>0</v>
      </c>
      <c r="V165" s="14">
        <f>'INPUT (Site #2)'!R37</f>
        <v>0</v>
      </c>
      <c r="W165" s="8">
        <f>'INPUT (Site #2)'!P37</f>
        <v>0</v>
      </c>
      <c r="X165" s="166">
        <f t="shared" si="5"/>
        <v>0</v>
      </c>
    </row>
    <row r="166" spans="2:24" ht="15.75" thickBot="1">
      <c r="B166" s="107">
        <v>43435</v>
      </c>
      <c r="C166" s="52">
        <f>'INPUT (Site #2)'!C38*$F$20</f>
        <v>0</v>
      </c>
      <c r="D166" s="53">
        <f>'INPUT (Site #2)'!E38*'Calculations - to be hidden'!$F$13</f>
        <v>0</v>
      </c>
      <c r="E166" s="52">
        <f>'INPUT (Site #2)'!G38*$G$14</f>
        <v>0</v>
      </c>
      <c r="F166" s="53">
        <f>'INPUT (Site #2)'!S38*'Calculations - to be hidden'!$H$19</f>
        <v>0</v>
      </c>
      <c r="G166" s="52">
        <f>'INPUT (Site #2)'!I38*'Calculations - to be hidden'!$G$17</f>
        <v>0</v>
      </c>
      <c r="H166" s="53">
        <f>'INPUT (Site #2)'!K38*'Calculations - to be hidden'!$G$18</f>
        <v>0</v>
      </c>
      <c r="I166" s="54">
        <f>'INPUT (Site #2)'!M38*'Calculations - to be hidden'!$G$15</f>
        <v>0</v>
      </c>
      <c r="J166" s="53">
        <f>'INPUT (Site #2)'!Q38*$G$16</f>
        <v>0</v>
      </c>
      <c r="K166" s="158">
        <f>'INPUT (Site #2)'!O38</f>
        <v>0</v>
      </c>
      <c r="L166" s="53">
        <f t="shared" si="4"/>
        <v>0</v>
      </c>
      <c r="M166" s="56">
        <v>12</v>
      </c>
      <c r="N166" s="107">
        <v>43435</v>
      </c>
      <c r="O166" s="55">
        <f>'INPUT (Site #2)'!D38</f>
        <v>0</v>
      </c>
      <c r="P166" s="28">
        <f>'INPUT (Site #2)'!F38</f>
        <v>0</v>
      </c>
      <c r="Q166" s="55">
        <f>'INPUT (Site #2)'!H38</f>
        <v>0</v>
      </c>
      <c r="R166" s="28">
        <f>'INPUT (Site #2)'!T38</f>
        <v>0</v>
      </c>
      <c r="S166" s="55">
        <f>'INPUT (Site #2)'!J38</f>
        <v>0</v>
      </c>
      <c r="T166" s="28">
        <f>'INPUT (Site #2)'!L38</f>
        <v>0</v>
      </c>
      <c r="U166" s="55">
        <f>'INPUT (Site #2)'!N38</f>
        <v>0</v>
      </c>
      <c r="V166" s="28">
        <f>'INPUT (Site #2)'!R38</f>
        <v>0</v>
      </c>
      <c r="W166" s="55">
        <f>'INPUT (Site #2)'!P38</f>
        <v>0</v>
      </c>
      <c r="X166" s="191">
        <f t="shared" si="5"/>
        <v>0</v>
      </c>
    </row>
    <row r="167" spans="2:24">
      <c r="B167" s="192">
        <v>43466</v>
      </c>
      <c r="C167" s="152">
        <f>'INPUT (Site #2)'!C39*$I$20</f>
        <v>0</v>
      </c>
      <c r="D167" s="193">
        <f>'INPUT (Site #2)'!E39*$I$13</f>
        <v>0</v>
      </c>
      <c r="E167" s="152">
        <f>'INPUT (Site #2)'!G39*$J$14</f>
        <v>0</v>
      </c>
      <c r="F167" s="193">
        <f>'INPUT (Site #2)'!S39*$K$19</f>
        <v>0</v>
      </c>
      <c r="G167" s="152">
        <f>'INPUT (Site #2)'!I39*'Calculations - to be hidden'!$J$17</f>
        <v>0</v>
      </c>
      <c r="H167" s="193">
        <f>'INPUT (Site #2)'!K39*'Calculations - to be hidden'!$J$18</f>
        <v>0</v>
      </c>
      <c r="I167" s="194">
        <f>'INPUT (Site #2)'!M39*'Calculations - to be hidden'!$J$15</f>
        <v>0</v>
      </c>
      <c r="J167" s="193">
        <f>'INPUT (Site #2)'!Q39*$J$16</f>
        <v>0</v>
      </c>
      <c r="K167" s="210">
        <f>'INPUT (Site #2)'!O39</f>
        <v>0</v>
      </c>
      <c r="L167" s="193">
        <f t="shared" si="4"/>
        <v>0</v>
      </c>
      <c r="M167" s="195">
        <v>1</v>
      </c>
      <c r="N167" s="192">
        <v>43466</v>
      </c>
      <c r="O167" s="196">
        <f>'INPUT (Site #2)'!D39</f>
        <v>0</v>
      </c>
      <c r="P167" s="84">
        <f>'INPUT (Site #2)'!F39</f>
        <v>0</v>
      </c>
      <c r="Q167" s="196">
        <f>'INPUT (Site #2)'!H39</f>
        <v>0</v>
      </c>
      <c r="R167" s="84">
        <f>'INPUT (Site #2)'!T39</f>
        <v>0</v>
      </c>
      <c r="S167" s="196">
        <f>'INPUT (Site #2)'!J39</f>
        <v>0</v>
      </c>
      <c r="T167" s="84">
        <f>'INPUT (Site #2)'!L39</f>
        <v>0</v>
      </c>
      <c r="U167" s="196">
        <f>'INPUT (Site #2)'!N39</f>
        <v>0</v>
      </c>
      <c r="V167" s="84">
        <f>'INPUT (Site #2)'!R39</f>
        <v>0</v>
      </c>
      <c r="W167" s="196">
        <f>'INPUT (Site #2)'!P39</f>
        <v>0</v>
      </c>
      <c r="X167" s="197">
        <f t="shared" si="5"/>
        <v>0</v>
      </c>
    </row>
    <row r="168" spans="2:24">
      <c r="B168" s="105">
        <v>43497</v>
      </c>
      <c r="C168" s="9">
        <f>'INPUT (Site #2)'!C40*$I$20</f>
        <v>0</v>
      </c>
      <c r="D168" s="179">
        <f>'INPUT (Site #2)'!E40*$I$13</f>
        <v>0</v>
      </c>
      <c r="E168" s="9">
        <f>'INPUT (Site #2)'!G40*$J$14</f>
        <v>0</v>
      </c>
      <c r="F168" s="179">
        <f>'INPUT (Site #2)'!S40*$K$19</f>
        <v>0</v>
      </c>
      <c r="G168" s="9">
        <f>'INPUT (Site #2)'!I40*'Calculations - to be hidden'!$J$17</f>
        <v>0</v>
      </c>
      <c r="H168" s="179">
        <f>'INPUT (Site #2)'!K40*'Calculations - to be hidden'!$J$18</f>
        <v>0</v>
      </c>
      <c r="I168" s="7">
        <f>'INPUT (Site #2)'!M40*'Calculations - to be hidden'!$J$15</f>
        <v>0</v>
      </c>
      <c r="J168" s="179">
        <f>'INPUT (Site #2)'!Q40*$J$16</f>
        <v>0</v>
      </c>
      <c r="K168" s="157">
        <f>'INPUT (Site #2)'!O40</f>
        <v>0</v>
      </c>
      <c r="L168" s="179">
        <f t="shared" si="4"/>
        <v>0</v>
      </c>
      <c r="M168" s="50">
        <v>2</v>
      </c>
      <c r="N168" s="105">
        <v>43497</v>
      </c>
      <c r="O168" s="8">
        <f>'INPUT (Site #2)'!D40</f>
        <v>0</v>
      </c>
      <c r="P168" s="14">
        <f>'INPUT (Site #2)'!F40</f>
        <v>0</v>
      </c>
      <c r="Q168" s="8">
        <f>'INPUT (Site #2)'!H40</f>
        <v>0</v>
      </c>
      <c r="R168" s="14">
        <f>'INPUT (Site #2)'!T40</f>
        <v>0</v>
      </c>
      <c r="S168" s="8">
        <f>'INPUT (Site #2)'!J40</f>
        <v>0</v>
      </c>
      <c r="T168" s="14">
        <f>'INPUT (Site #2)'!L40</f>
        <v>0</v>
      </c>
      <c r="U168" s="8">
        <f>'INPUT (Site #2)'!N40</f>
        <v>0</v>
      </c>
      <c r="V168" s="14">
        <f>'INPUT (Site #2)'!R40</f>
        <v>0</v>
      </c>
      <c r="W168" s="8">
        <f>'INPUT (Site #2)'!P40</f>
        <v>0</v>
      </c>
      <c r="X168" s="166">
        <f t="shared" si="5"/>
        <v>0</v>
      </c>
    </row>
    <row r="169" spans="2:24">
      <c r="B169" s="105">
        <v>43525</v>
      </c>
      <c r="C169" s="9">
        <f>'INPUT (Site #2)'!C41*$I$20</f>
        <v>0</v>
      </c>
      <c r="D169" s="179">
        <f>'INPUT (Site #2)'!E41*$I$13</f>
        <v>0</v>
      </c>
      <c r="E169" s="9">
        <f>'INPUT (Site #2)'!G41*$J$14</f>
        <v>0</v>
      </c>
      <c r="F169" s="179">
        <f>'INPUT (Site #2)'!S41*$K$19</f>
        <v>0</v>
      </c>
      <c r="G169" s="9">
        <f>'INPUT (Site #2)'!I41*'Calculations - to be hidden'!$J$17</f>
        <v>0</v>
      </c>
      <c r="H169" s="179">
        <f>'INPUT (Site #2)'!K41*'Calculations - to be hidden'!$J$18</f>
        <v>0</v>
      </c>
      <c r="I169" s="7">
        <f>'INPUT (Site #2)'!M41*'Calculations - to be hidden'!$J$15</f>
        <v>0</v>
      </c>
      <c r="J169" s="179">
        <f>'INPUT (Site #2)'!Q41*$J$16</f>
        <v>0</v>
      </c>
      <c r="K169" s="157">
        <f>'INPUT (Site #2)'!O41</f>
        <v>0</v>
      </c>
      <c r="L169" s="179">
        <f t="shared" si="4"/>
        <v>0</v>
      </c>
      <c r="M169" s="50">
        <v>3</v>
      </c>
      <c r="N169" s="105">
        <v>43525</v>
      </c>
      <c r="O169" s="8">
        <f>'INPUT (Site #2)'!D41</f>
        <v>0</v>
      </c>
      <c r="P169" s="14">
        <f>'INPUT (Site #2)'!F41</f>
        <v>0</v>
      </c>
      <c r="Q169" s="8">
        <f>'INPUT (Site #2)'!H41</f>
        <v>0</v>
      </c>
      <c r="R169" s="14">
        <f>'INPUT (Site #2)'!T41</f>
        <v>0</v>
      </c>
      <c r="S169" s="8">
        <f>'INPUT (Site #2)'!J41</f>
        <v>0</v>
      </c>
      <c r="T169" s="14">
        <f>'INPUT (Site #2)'!L41</f>
        <v>0</v>
      </c>
      <c r="U169" s="8">
        <f>'INPUT (Site #2)'!N41</f>
        <v>0</v>
      </c>
      <c r="V169" s="14">
        <f>'INPUT (Site #2)'!R41</f>
        <v>0</v>
      </c>
      <c r="W169" s="8">
        <f>'INPUT (Site #2)'!P41</f>
        <v>0</v>
      </c>
      <c r="X169" s="166">
        <f t="shared" si="5"/>
        <v>0</v>
      </c>
    </row>
    <row r="170" spans="2:24">
      <c r="B170" s="105">
        <v>43556</v>
      </c>
      <c r="C170" s="9">
        <f>'INPUT (Site #2)'!C42*$I$20</f>
        <v>0</v>
      </c>
      <c r="D170" s="179">
        <f>'INPUT (Site #2)'!E42*$I$13</f>
        <v>0</v>
      </c>
      <c r="E170" s="9">
        <f>'INPUT (Site #2)'!G42*$J$14</f>
        <v>0</v>
      </c>
      <c r="F170" s="179">
        <f>'INPUT (Site #2)'!S42*$K$19</f>
        <v>0</v>
      </c>
      <c r="G170" s="9">
        <f>'INPUT (Site #2)'!I42*'Calculations - to be hidden'!$J$17</f>
        <v>0</v>
      </c>
      <c r="H170" s="179">
        <f>'INPUT (Site #2)'!K42*'Calculations - to be hidden'!$J$18</f>
        <v>0</v>
      </c>
      <c r="I170" s="7">
        <f>'INPUT (Site #2)'!M42*'Calculations - to be hidden'!$J$15</f>
        <v>0</v>
      </c>
      <c r="J170" s="179">
        <f>'INPUT (Site #2)'!Q42*$J$16</f>
        <v>0</v>
      </c>
      <c r="K170" s="157">
        <f>'INPUT (Site #2)'!O42</f>
        <v>0</v>
      </c>
      <c r="L170" s="179">
        <f t="shared" si="4"/>
        <v>0</v>
      </c>
      <c r="M170" s="50">
        <v>4</v>
      </c>
      <c r="N170" s="105">
        <v>43556</v>
      </c>
      <c r="O170" s="8">
        <f>'INPUT (Site #2)'!D42</f>
        <v>0</v>
      </c>
      <c r="P170" s="14">
        <f>'INPUT (Site #2)'!F42</f>
        <v>0</v>
      </c>
      <c r="Q170" s="8">
        <f>'INPUT (Site #2)'!H42</f>
        <v>0</v>
      </c>
      <c r="R170" s="14">
        <f>'INPUT (Site #2)'!T42</f>
        <v>0</v>
      </c>
      <c r="S170" s="8">
        <f>'INPUT (Site #2)'!J42</f>
        <v>0</v>
      </c>
      <c r="T170" s="14">
        <f>'INPUT (Site #2)'!L42</f>
        <v>0</v>
      </c>
      <c r="U170" s="8">
        <f>'INPUT (Site #2)'!N42</f>
        <v>0</v>
      </c>
      <c r="V170" s="14">
        <f>'INPUT (Site #2)'!R42</f>
        <v>0</v>
      </c>
      <c r="W170" s="8">
        <f>'INPUT (Site #2)'!P42</f>
        <v>0</v>
      </c>
      <c r="X170" s="166">
        <f t="shared" si="5"/>
        <v>0</v>
      </c>
    </row>
    <row r="171" spans="2:24">
      <c r="B171" s="105">
        <v>43586</v>
      </c>
      <c r="C171" s="9">
        <f>'INPUT (Site #2)'!C43*$I$20</f>
        <v>0</v>
      </c>
      <c r="D171" s="179">
        <f>'INPUT (Site #2)'!E43*$I$13</f>
        <v>0</v>
      </c>
      <c r="E171" s="9">
        <f>'INPUT (Site #2)'!G43*$J$14</f>
        <v>0</v>
      </c>
      <c r="F171" s="179">
        <f>'INPUT (Site #2)'!S43*$K$19</f>
        <v>0</v>
      </c>
      <c r="G171" s="9">
        <f>'INPUT (Site #2)'!I43*'Calculations - to be hidden'!$J$17</f>
        <v>0</v>
      </c>
      <c r="H171" s="179">
        <f>'INPUT (Site #2)'!K43*'Calculations - to be hidden'!$J$18</f>
        <v>0</v>
      </c>
      <c r="I171" s="7">
        <f>'INPUT (Site #2)'!M43*'Calculations - to be hidden'!$J$15</f>
        <v>0</v>
      </c>
      <c r="J171" s="179">
        <f>'INPUT (Site #2)'!Q43*$J$16</f>
        <v>0</v>
      </c>
      <c r="K171" s="157">
        <f>'INPUT (Site #2)'!O43</f>
        <v>0</v>
      </c>
      <c r="L171" s="179">
        <f t="shared" si="4"/>
        <v>0</v>
      </c>
      <c r="M171" s="50">
        <v>5</v>
      </c>
      <c r="N171" s="105">
        <v>43586</v>
      </c>
      <c r="O171" s="8">
        <f>'INPUT (Site #2)'!D43</f>
        <v>0</v>
      </c>
      <c r="P171" s="14">
        <f>'INPUT (Site #2)'!F43</f>
        <v>0</v>
      </c>
      <c r="Q171" s="8">
        <f>'INPUT (Site #2)'!H43</f>
        <v>0</v>
      </c>
      <c r="R171" s="14">
        <f>'INPUT (Site #2)'!T43</f>
        <v>0</v>
      </c>
      <c r="S171" s="8">
        <f>'INPUT (Site #2)'!J43</f>
        <v>0</v>
      </c>
      <c r="T171" s="14">
        <f>'INPUT (Site #2)'!L43</f>
        <v>0</v>
      </c>
      <c r="U171" s="8">
        <f>'INPUT (Site #2)'!N43</f>
        <v>0</v>
      </c>
      <c r="V171" s="14">
        <f>'INPUT (Site #2)'!R43</f>
        <v>0</v>
      </c>
      <c r="W171" s="8">
        <f>'INPUT (Site #2)'!P43</f>
        <v>0</v>
      </c>
      <c r="X171" s="166">
        <f t="shared" si="5"/>
        <v>0</v>
      </c>
    </row>
    <row r="172" spans="2:24">
      <c r="B172" s="105">
        <v>43617</v>
      </c>
      <c r="C172" s="9">
        <f>'INPUT (Site #2)'!C44*$I$20</f>
        <v>0</v>
      </c>
      <c r="D172" s="179">
        <f>'INPUT (Site #2)'!E44*$I$13</f>
        <v>0</v>
      </c>
      <c r="E172" s="9">
        <f>'INPUT (Site #2)'!G44*$J$14</f>
        <v>0</v>
      </c>
      <c r="F172" s="179">
        <f>'INPUT (Site #2)'!S44*$K$19</f>
        <v>0</v>
      </c>
      <c r="G172" s="9">
        <f>'INPUT (Site #2)'!I44*'Calculations - to be hidden'!$J$17</f>
        <v>0</v>
      </c>
      <c r="H172" s="179">
        <f>'INPUT (Site #2)'!K44*'Calculations - to be hidden'!$J$18</f>
        <v>0</v>
      </c>
      <c r="I172" s="7">
        <f>'INPUT (Site #2)'!M44*'Calculations - to be hidden'!$J$15</f>
        <v>0</v>
      </c>
      <c r="J172" s="179">
        <f>'INPUT (Site #2)'!Q44*$J$16</f>
        <v>0</v>
      </c>
      <c r="K172" s="157">
        <f>'INPUT (Site #2)'!O44</f>
        <v>0</v>
      </c>
      <c r="L172" s="179">
        <f t="shared" si="4"/>
        <v>0</v>
      </c>
      <c r="M172" s="50">
        <v>6</v>
      </c>
      <c r="N172" s="105">
        <v>43617</v>
      </c>
      <c r="O172" s="8">
        <f>'INPUT (Site #2)'!D44</f>
        <v>0</v>
      </c>
      <c r="P172" s="14">
        <f>'INPUT (Site #2)'!F44</f>
        <v>0</v>
      </c>
      <c r="Q172" s="8">
        <f>'INPUT (Site #2)'!H44</f>
        <v>0</v>
      </c>
      <c r="R172" s="14">
        <f>'INPUT (Site #2)'!T44</f>
        <v>0</v>
      </c>
      <c r="S172" s="8">
        <f>'INPUT (Site #2)'!J44</f>
        <v>0</v>
      </c>
      <c r="T172" s="14">
        <f>'INPUT (Site #2)'!L44</f>
        <v>0</v>
      </c>
      <c r="U172" s="8">
        <f>'INPUT (Site #2)'!N44</f>
        <v>0</v>
      </c>
      <c r="V172" s="14">
        <f>'INPUT (Site #2)'!R44</f>
        <v>0</v>
      </c>
      <c r="W172" s="8">
        <f>'INPUT (Site #2)'!P44</f>
        <v>0</v>
      </c>
      <c r="X172" s="166">
        <f t="shared" si="5"/>
        <v>0</v>
      </c>
    </row>
    <row r="173" spans="2:24">
      <c r="B173" s="105">
        <v>43647</v>
      </c>
      <c r="C173" s="9">
        <f>'INPUT (Site #2)'!C45*$I$20</f>
        <v>0</v>
      </c>
      <c r="D173" s="179">
        <f>'INPUT (Site #2)'!E45*$I$13</f>
        <v>0</v>
      </c>
      <c r="E173" s="9">
        <f>'INPUT (Site #2)'!G45*$J$14</f>
        <v>0</v>
      </c>
      <c r="F173" s="179">
        <f>'INPUT (Site #2)'!S45*$K$19</f>
        <v>0</v>
      </c>
      <c r="G173" s="9">
        <f>'INPUT (Site #2)'!I45*'Calculations - to be hidden'!$J$17</f>
        <v>0</v>
      </c>
      <c r="H173" s="179">
        <f>'INPUT (Site #2)'!K45*'Calculations - to be hidden'!$J$18</f>
        <v>0</v>
      </c>
      <c r="I173" s="7">
        <f>'INPUT (Site #2)'!M45*'Calculations - to be hidden'!$J$15</f>
        <v>0</v>
      </c>
      <c r="J173" s="179">
        <f>'INPUT (Site #2)'!Q45*$J$16</f>
        <v>0</v>
      </c>
      <c r="K173" s="157">
        <f>'INPUT (Site #2)'!O45</f>
        <v>0</v>
      </c>
      <c r="L173" s="179">
        <f t="shared" si="4"/>
        <v>0</v>
      </c>
      <c r="M173" s="50">
        <v>7</v>
      </c>
      <c r="N173" s="105">
        <v>43647</v>
      </c>
      <c r="O173" s="8">
        <f>'INPUT (Site #2)'!D45</f>
        <v>0</v>
      </c>
      <c r="P173" s="14">
        <f>'INPUT (Site #2)'!F45</f>
        <v>0</v>
      </c>
      <c r="Q173" s="8">
        <f>'INPUT (Site #2)'!H45</f>
        <v>0</v>
      </c>
      <c r="R173" s="14">
        <f>'INPUT (Site #2)'!T45</f>
        <v>0</v>
      </c>
      <c r="S173" s="8">
        <f>'INPUT (Site #2)'!J45</f>
        <v>0</v>
      </c>
      <c r="T173" s="14">
        <f>'INPUT (Site #2)'!L45</f>
        <v>0</v>
      </c>
      <c r="U173" s="8">
        <f>'INPUT (Site #2)'!N45</f>
        <v>0</v>
      </c>
      <c r="V173" s="14">
        <f>'INPUT (Site #2)'!R45</f>
        <v>0</v>
      </c>
      <c r="W173" s="8">
        <f>'INPUT (Site #2)'!P45</f>
        <v>0</v>
      </c>
      <c r="X173" s="166">
        <f t="shared" si="5"/>
        <v>0</v>
      </c>
    </row>
    <row r="174" spans="2:24">
      <c r="B174" s="105">
        <v>43678</v>
      </c>
      <c r="C174" s="9">
        <f>'INPUT (Site #2)'!C46*$I$20</f>
        <v>0</v>
      </c>
      <c r="D174" s="179">
        <f>'INPUT (Site #2)'!E46*$I$13</f>
        <v>0</v>
      </c>
      <c r="E174" s="9">
        <f>'INPUT (Site #2)'!G46*$J$14</f>
        <v>0</v>
      </c>
      <c r="F174" s="179">
        <f>'INPUT (Site #2)'!S46*$K$19</f>
        <v>0</v>
      </c>
      <c r="G174" s="9">
        <f>'INPUT (Site #2)'!I46*'Calculations - to be hidden'!$J$17</f>
        <v>0</v>
      </c>
      <c r="H174" s="179">
        <f>'INPUT (Site #2)'!K46*'Calculations - to be hidden'!$J$18</f>
        <v>0</v>
      </c>
      <c r="I174" s="7">
        <f>'INPUT (Site #2)'!M46*'Calculations - to be hidden'!$J$15</f>
        <v>0</v>
      </c>
      <c r="J174" s="179">
        <f>'INPUT (Site #2)'!Q46*$J$16</f>
        <v>0</v>
      </c>
      <c r="K174" s="157">
        <f>'INPUT (Site #2)'!O46</f>
        <v>0</v>
      </c>
      <c r="L174" s="179">
        <f t="shared" si="4"/>
        <v>0</v>
      </c>
      <c r="M174" s="50">
        <v>8</v>
      </c>
      <c r="N174" s="105">
        <v>43678</v>
      </c>
      <c r="O174" s="8">
        <f>'INPUT (Site #2)'!D46</f>
        <v>0</v>
      </c>
      <c r="P174" s="14">
        <f>'INPUT (Site #2)'!F46</f>
        <v>0</v>
      </c>
      <c r="Q174" s="8">
        <f>'INPUT (Site #2)'!H46</f>
        <v>0</v>
      </c>
      <c r="R174" s="14">
        <f>'INPUT (Site #2)'!T46</f>
        <v>0</v>
      </c>
      <c r="S174" s="8">
        <f>'INPUT (Site #2)'!J46</f>
        <v>0</v>
      </c>
      <c r="T174" s="14">
        <f>'INPUT (Site #2)'!L46</f>
        <v>0</v>
      </c>
      <c r="U174" s="8">
        <f>'INPUT (Site #2)'!N46</f>
        <v>0</v>
      </c>
      <c r="V174" s="14">
        <f>'INPUT (Site #2)'!R46</f>
        <v>0</v>
      </c>
      <c r="W174" s="8">
        <f>'INPUT (Site #2)'!P46</f>
        <v>0</v>
      </c>
      <c r="X174" s="166">
        <f t="shared" si="5"/>
        <v>0</v>
      </c>
    </row>
    <row r="175" spans="2:24">
      <c r="B175" s="105">
        <v>43709</v>
      </c>
      <c r="C175" s="9">
        <f>'INPUT (Site #2)'!C47*$I$20</f>
        <v>0</v>
      </c>
      <c r="D175" s="179">
        <f>'INPUT (Site #2)'!E47*$I$13</f>
        <v>0</v>
      </c>
      <c r="E175" s="9">
        <f>'INPUT (Site #2)'!G47*$J$14</f>
        <v>0</v>
      </c>
      <c r="F175" s="179">
        <f>'INPUT (Site #2)'!S47*$K$19</f>
        <v>0</v>
      </c>
      <c r="G175" s="9">
        <f>'INPUT (Site #2)'!I47*'Calculations - to be hidden'!$J$17</f>
        <v>0</v>
      </c>
      <c r="H175" s="179">
        <f>'INPUT (Site #2)'!K47*'Calculations - to be hidden'!$J$18</f>
        <v>0</v>
      </c>
      <c r="I175" s="7">
        <f>'INPUT (Site #2)'!M47*'Calculations - to be hidden'!$J$15</f>
        <v>0</v>
      </c>
      <c r="J175" s="179">
        <f>'INPUT (Site #2)'!Q47*$J$16</f>
        <v>0</v>
      </c>
      <c r="K175" s="157">
        <f>'INPUT (Site #2)'!O47</f>
        <v>0</v>
      </c>
      <c r="L175" s="179">
        <f t="shared" si="4"/>
        <v>0</v>
      </c>
      <c r="M175" s="50">
        <v>9</v>
      </c>
      <c r="N175" s="105">
        <v>43709</v>
      </c>
      <c r="O175" s="8">
        <f>'INPUT (Site #2)'!D47</f>
        <v>0</v>
      </c>
      <c r="P175" s="14">
        <f>'INPUT (Site #2)'!F47</f>
        <v>0</v>
      </c>
      <c r="Q175" s="8">
        <f>'INPUT (Site #2)'!H47</f>
        <v>0</v>
      </c>
      <c r="R175" s="14">
        <f>'INPUT (Site #2)'!T47</f>
        <v>0</v>
      </c>
      <c r="S175" s="8">
        <f>'INPUT (Site #2)'!J47</f>
        <v>0</v>
      </c>
      <c r="T175" s="14">
        <f>'INPUT (Site #2)'!L47</f>
        <v>0</v>
      </c>
      <c r="U175" s="8">
        <f>'INPUT (Site #2)'!N47</f>
        <v>0</v>
      </c>
      <c r="V175" s="14">
        <f>'INPUT (Site #2)'!R47</f>
        <v>0</v>
      </c>
      <c r="W175" s="8">
        <f>'INPUT (Site #2)'!P47</f>
        <v>0</v>
      </c>
      <c r="X175" s="166">
        <f t="shared" si="5"/>
        <v>0</v>
      </c>
    </row>
    <row r="176" spans="2:24">
      <c r="B176" s="105">
        <v>43739</v>
      </c>
      <c r="C176" s="9">
        <f>'INPUT (Site #2)'!C48*$I$20</f>
        <v>0</v>
      </c>
      <c r="D176" s="179">
        <f>'INPUT (Site #2)'!E48*$I$13</f>
        <v>0</v>
      </c>
      <c r="E176" s="9">
        <f>'INPUT (Site #2)'!G48*$J$14</f>
        <v>0</v>
      </c>
      <c r="F176" s="179">
        <f>'INPUT (Site #2)'!S48*$K$19</f>
        <v>0</v>
      </c>
      <c r="G176" s="9">
        <f>'INPUT (Site #2)'!I48*'Calculations - to be hidden'!$J$17</f>
        <v>0</v>
      </c>
      <c r="H176" s="179">
        <f>'INPUT (Site #2)'!K48*'Calculations - to be hidden'!$J$18</f>
        <v>0</v>
      </c>
      <c r="I176" s="7">
        <f>'INPUT (Site #2)'!M48*'Calculations - to be hidden'!$J$15</f>
        <v>0</v>
      </c>
      <c r="J176" s="179">
        <f>'INPUT (Site #2)'!Q48*$J$16</f>
        <v>0</v>
      </c>
      <c r="K176" s="157">
        <f>'INPUT (Site #2)'!O48</f>
        <v>0</v>
      </c>
      <c r="L176" s="179">
        <f t="shared" si="4"/>
        <v>0</v>
      </c>
      <c r="M176" s="50">
        <v>10</v>
      </c>
      <c r="N176" s="105">
        <v>43739</v>
      </c>
      <c r="O176" s="8">
        <f>'INPUT (Site #2)'!D48</f>
        <v>0</v>
      </c>
      <c r="P176" s="14">
        <f>'INPUT (Site #2)'!F48</f>
        <v>0</v>
      </c>
      <c r="Q176" s="8">
        <f>'INPUT (Site #2)'!H48</f>
        <v>0</v>
      </c>
      <c r="R176" s="14">
        <f>'INPUT (Site #2)'!T48</f>
        <v>0</v>
      </c>
      <c r="S176" s="8">
        <f>'INPUT (Site #2)'!J48</f>
        <v>0</v>
      </c>
      <c r="T176" s="14">
        <f>'INPUT (Site #2)'!L48</f>
        <v>0</v>
      </c>
      <c r="U176" s="8">
        <f>'INPUT (Site #2)'!N48</f>
        <v>0</v>
      </c>
      <c r="V176" s="14">
        <f>'INPUT (Site #2)'!R48</f>
        <v>0</v>
      </c>
      <c r="W176" s="8">
        <f>'INPUT (Site #2)'!P48</f>
        <v>0</v>
      </c>
      <c r="X176" s="166">
        <f t="shared" si="5"/>
        <v>0</v>
      </c>
    </row>
    <row r="177" spans="2:24">
      <c r="B177" s="105">
        <v>43770</v>
      </c>
      <c r="C177" s="9">
        <f>'INPUT (Site #2)'!C49*$I$20</f>
        <v>0</v>
      </c>
      <c r="D177" s="179">
        <f>'INPUT (Site #2)'!E49*$I$13</f>
        <v>0</v>
      </c>
      <c r="E177" s="9">
        <f>'INPUT (Site #2)'!G49*$J$14</f>
        <v>0</v>
      </c>
      <c r="F177" s="179">
        <f>'INPUT (Site #2)'!S49*$K$19</f>
        <v>0</v>
      </c>
      <c r="G177" s="9">
        <f>'INPUT (Site #2)'!I49*'Calculations - to be hidden'!$J$17</f>
        <v>0</v>
      </c>
      <c r="H177" s="179">
        <f>'INPUT (Site #2)'!K49*'Calculations - to be hidden'!$J$18</f>
        <v>0</v>
      </c>
      <c r="I177" s="7">
        <f>'INPUT (Site #2)'!M49*'Calculations - to be hidden'!$J$15</f>
        <v>0</v>
      </c>
      <c r="J177" s="179">
        <f>'INPUT (Site #2)'!Q49*$J$16</f>
        <v>0</v>
      </c>
      <c r="K177" s="157">
        <f>'INPUT (Site #2)'!O49</f>
        <v>0</v>
      </c>
      <c r="L177" s="179">
        <f t="shared" si="4"/>
        <v>0</v>
      </c>
      <c r="M177" s="50">
        <v>11</v>
      </c>
      <c r="N177" s="105">
        <v>43770</v>
      </c>
      <c r="O177" s="8">
        <f>'INPUT (Site #2)'!D49</f>
        <v>0</v>
      </c>
      <c r="P177" s="14">
        <f>'INPUT (Site #2)'!F49</f>
        <v>0</v>
      </c>
      <c r="Q177" s="8">
        <f>'INPUT (Site #2)'!H49</f>
        <v>0</v>
      </c>
      <c r="R177" s="14">
        <f>'INPUT (Site #2)'!T49</f>
        <v>0</v>
      </c>
      <c r="S177" s="8">
        <f>'INPUT (Site #2)'!J49</f>
        <v>0</v>
      </c>
      <c r="T177" s="14">
        <f>'INPUT (Site #2)'!L49</f>
        <v>0</v>
      </c>
      <c r="U177" s="8">
        <f>'INPUT (Site #2)'!N49</f>
        <v>0</v>
      </c>
      <c r="V177" s="14">
        <f>'INPUT (Site #2)'!R49</f>
        <v>0</v>
      </c>
      <c r="W177" s="8">
        <f>'INPUT (Site #2)'!P49</f>
        <v>0</v>
      </c>
      <c r="X177" s="166">
        <f t="shared" si="5"/>
        <v>0</v>
      </c>
    </row>
    <row r="178" spans="2:24" ht="15.75" thickBot="1">
      <c r="B178" s="107">
        <v>43800</v>
      </c>
      <c r="C178" s="52">
        <f>'INPUT (Site #2)'!C50*$I$20</f>
        <v>0</v>
      </c>
      <c r="D178" s="53">
        <f>'INPUT (Site #2)'!E50*$I$13</f>
        <v>0</v>
      </c>
      <c r="E178" s="52">
        <f>'INPUT (Site #2)'!G50*$J$14</f>
        <v>0</v>
      </c>
      <c r="F178" s="53">
        <f>'INPUT (Site #2)'!S50*$K$19</f>
        <v>0</v>
      </c>
      <c r="G178" s="52">
        <f>'INPUT (Site #2)'!I50*'Calculations - to be hidden'!$J$17</f>
        <v>0</v>
      </c>
      <c r="H178" s="53">
        <f>'INPUT (Site #2)'!K50*'Calculations - to be hidden'!$J$18</f>
        <v>0</v>
      </c>
      <c r="I178" s="54">
        <f>'INPUT (Site #2)'!M50*'Calculations - to be hidden'!$J$15</f>
        <v>0</v>
      </c>
      <c r="J178" s="53">
        <f>'INPUT (Site #2)'!Q50*$J$16</f>
        <v>0</v>
      </c>
      <c r="K178" s="158">
        <f>'INPUT (Site #2)'!O50</f>
        <v>0</v>
      </c>
      <c r="L178" s="53">
        <f t="shared" si="4"/>
        <v>0</v>
      </c>
      <c r="M178" s="56">
        <v>12</v>
      </c>
      <c r="N178" s="107">
        <v>43800</v>
      </c>
      <c r="O178" s="55">
        <f>'INPUT (Site #2)'!D50</f>
        <v>0</v>
      </c>
      <c r="P178" s="28">
        <f>'INPUT (Site #2)'!F50</f>
        <v>0</v>
      </c>
      <c r="Q178" s="55">
        <f>'INPUT (Site #2)'!H50</f>
        <v>0</v>
      </c>
      <c r="R178" s="28">
        <f>'INPUT (Site #2)'!T50</f>
        <v>0</v>
      </c>
      <c r="S178" s="55">
        <f>'INPUT (Site #2)'!J50</f>
        <v>0</v>
      </c>
      <c r="T178" s="28">
        <f>'INPUT (Site #2)'!L50</f>
        <v>0</v>
      </c>
      <c r="U178" s="55">
        <f>'INPUT (Site #2)'!N50</f>
        <v>0</v>
      </c>
      <c r="V178" s="28">
        <f>'INPUT (Site #2)'!R50</f>
        <v>0</v>
      </c>
      <c r="W178" s="55">
        <f>'INPUT (Site #2)'!P50</f>
        <v>0</v>
      </c>
      <c r="X178" s="191">
        <f t="shared" si="5"/>
        <v>0</v>
      </c>
    </row>
    <row r="179" spans="2:24">
      <c r="B179" s="192">
        <v>43831</v>
      </c>
      <c r="C179" s="152">
        <f>'INPUT (Site #2)'!C51*$L$20</f>
        <v>0</v>
      </c>
      <c r="D179" s="193">
        <f>'INPUT (Site #2)'!E51*$L$13</f>
        <v>0</v>
      </c>
      <c r="E179" s="152">
        <f>'INPUT (Site #2)'!G51*$M$14</f>
        <v>0</v>
      </c>
      <c r="F179" s="193">
        <f>'INPUT (Site #2)'!S51*$N$19</f>
        <v>0</v>
      </c>
      <c r="G179" s="152">
        <f>'INPUT (Site #2)'!I51*'Calculations - to be hidden'!$M$17</f>
        <v>0</v>
      </c>
      <c r="H179" s="193">
        <f>'INPUT (Site #2)'!K51*'Calculations - to be hidden'!$M$18</f>
        <v>0</v>
      </c>
      <c r="I179" s="194">
        <f>'INPUT (Site #2)'!M51*'Calculations - to be hidden'!$M$15</f>
        <v>0</v>
      </c>
      <c r="J179" s="193">
        <f>'INPUT (Site #2)'!Q51*$M$16</f>
        <v>0</v>
      </c>
      <c r="K179" s="210">
        <f>'INPUT (Site #2)'!O51</f>
        <v>0</v>
      </c>
      <c r="L179" s="193">
        <f t="shared" si="4"/>
        <v>0</v>
      </c>
      <c r="M179" s="195">
        <v>1</v>
      </c>
      <c r="N179" s="192">
        <v>43831</v>
      </c>
      <c r="O179" s="196">
        <f>'INPUT (Site #2)'!D51</f>
        <v>0</v>
      </c>
      <c r="P179" s="84">
        <f>'INPUT (Site #2)'!F51</f>
        <v>0</v>
      </c>
      <c r="Q179" s="196">
        <f>'INPUT (Site #2)'!H51</f>
        <v>0</v>
      </c>
      <c r="R179" s="84">
        <f>'INPUT (Site #2)'!T51</f>
        <v>0</v>
      </c>
      <c r="S179" s="196">
        <f>'INPUT (Site #2)'!J51</f>
        <v>0</v>
      </c>
      <c r="T179" s="84">
        <f>'INPUT (Site #2)'!L51</f>
        <v>0</v>
      </c>
      <c r="U179" s="196">
        <f>'INPUT (Site #2)'!N51</f>
        <v>0</v>
      </c>
      <c r="V179" s="84">
        <f>'INPUT (Site #2)'!R51</f>
        <v>0</v>
      </c>
      <c r="W179" s="196">
        <f>'INPUT (Site #2)'!P51</f>
        <v>0</v>
      </c>
      <c r="X179" s="197">
        <f t="shared" si="5"/>
        <v>0</v>
      </c>
    </row>
    <row r="180" spans="2:24">
      <c r="B180" s="105">
        <v>43862</v>
      </c>
      <c r="C180" s="9">
        <f>'INPUT (Site #2)'!C52*$L$20</f>
        <v>0</v>
      </c>
      <c r="D180" s="179">
        <f>'INPUT (Site #2)'!E52*$L$13</f>
        <v>0</v>
      </c>
      <c r="E180" s="9">
        <f>'INPUT (Site #2)'!G52*$M$14</f>
        <v>0</v>
      </c>
      <c r="F180" s="179">
        <f>'INPUT (Site #2)'!S52*$N$19</f>
        <v>0</v>
      </c>
      <c r="G180" s="9">
        <f>'INPUT (Site #2)'!I52*'Calculations - to be hidden'!$M$17</f>
        <v>0</v>
      </c>
      <c r="H180" s="179">
        <f>'INPUT (Site #2)'!K52*'Calculations - to be hidden'!$M$18</f>
        <v>0</v>
      </c>
      <c r="I180" s="7">
        <f>'INPUT (Site #2)'!M52*'Calculations - to be hidden'!$M$15</f>
        <v>0</v>
      </c>
      <c r="J180" s="179">
        <f>'INPUT (Site #2)'!Q52*$M$16</f>
        <v>0</v>
      </c>
      <c r="K180" s="157">
        <f>'INPUT (Site #2)'!O52</f>
        <v>0</v>
      </c>
      <c r="L180" s="179">
        <f t="shared" si="4"/>
        <v>0</v>
      </c>
      <c r="M180" s="50">
        <v>2</v>
      </c>
      <c r="N180" s="105">
        <v>43862</v>
      </c>
      <c r="O180" s="8">
        <f>'INPUT (Site #2)'!D52</f>
        <v>0</v>
      </c>
      <c r="P180" s="14">
        <f>'INPUT (Site #2)'!F52</f>
        <v>0</v>
      </c>
      <c r="Q180" s="8">
        <f>'INPUT (Site #2)'!H52</f>
        <v>0</v>
      </c>
      <c r="R180" s="14">
        <f>'INPUT (Site #2)'!T52</f>
        <v>0</v>
      </c>
      <c r="S180" s="8">
        <f>'INPUT (Site #2)'!J52</f>
        <v>0</v>
      </c>
      <c r="T180" s="14">
        <f>'INPUT (Site #2)'!L52</f>
        <v>0</v>
      </c>
      <c r="U180" s="8">
        <f>'INPUT (Site #2)'!N52</f>
        <v>0</v>
      </c>
      <c r="V180" s="14">
        <f>'INPUT (Site #2)'!R52</f>
        <v>0</v>
      </c>
      <c r="W180" s="8">
        <f>'INPUT (Site #2)'!P52</f>
        <v>0</v>
      </c>
      <c r="X180" s="166">
        <f t="shared" si="5"/>
        <v>0</v>
      </c>
    </row>
    <row r="181" spans="2:24">
      <c r="B181" s="105">
        <v>43891</v>
      </c>
      <c r="C181" s="9">
        <f>'INPUT (Site #2)'!C53*$L$20</f>
        <v>0</v>
      </c>
      <c r="D181" s="179">
        <f>'INPUT (Site #2)'!E53*$L$13</f>
        <v>0</v>
      </c>
      <c r="E181" s="9">
        <f>'INPUT (Site #2)'!G53*$M$14</f>
        <v>0</v>
      </c>
      <c r="F181" s="179">
        <f>'INPUT (Site #2)'!S53*$N$19</f>
        <v>0</v>
      </c>
      <c r="G181" s="9">
        <f>'INPUT (Site #2)'!I53*'Calculations - to be hidden'!$M$17</f>
        <v>0</v>
      </c>
      <c r="H181" s="179">
        <f>'INPUT (Site #2)'!K53*'Calculations - to be hidden'!$M$18</f>
        <v>0</v>
      </c>
      <c r="I181" s="7">
        <f>'INPUT (Site #2)'!M53*'Calculations - to be hidden'!$M$15</f>
        <v>0</v>
      </c>
      <c r="J181" s="179">
        <f>'INPUT (Site #2)'!Q53*$M$16</f>
        <v>0</v>
      </c>
      <c r="K181" s="157">
        <f>'INPUT (Site #2)'!O53</f>
        <v>0</v>
      </c>
      <c r="L181" s="179">
        <f t="shared" si="4"/>
        <v>0</v>
      </c>
      <c r="M181" s="50">
        <v>3</v>
      </c>
      <c r="N181" s="105">
        <v>43891</v>
      </c>
      <c r="O181" s="8">
        <f>'INPUT (Site #2)'!D53</f>
        <v>0</v>
      </c>
      <c r="P181" s="14">
        <f>'INPUT (Site #2)'!F53</f>
        <v>0</v>
      </c>
      <c r="Q181" s="8">
        <f>'INPUT (Site #2)'!H53</f>
        <v>0</v>
      </c>
      <c r="R181" s="14">
        <f>'INPUT (Site #2)'!T53</f>
        <v>0</v>
      </c>
      <c r="S181" s="8">
        <f>'INPUT (Site #2)'!J53</f>
        <v>0</v>
      </c>
      <c r="T181" s="14">
        <f>'INPUT (Site #2)'!L53</f>
        <v>0</v>
      </c>
      <c r="U181" s="8">
        <f>'INPUT (Site #2)'!N53</f>
        <v>0</v>
      </c>
      <c r="V181" s="14">
        <f>'INPUT (Site #2)'!R53</f>
        <v>0</v>
      </c>
      <c r="W181" s="8">
        <f>'INPUT (Site #2)'!P53</f>
        <v>0</v>
      </c>
      <c r="X181" s="166">
        <f t="shared" si="5"/>
        <v>0</v>
      </c>
    </row>
    <row r="182" spans="2:24">
      <c r="B182" s="105">
        <v>43922</v>
      </c>
      <c r="C182" s="9">
        <f>'INPUT (Site #2)'!C54*$L$20</f>
        <v>0</v>
      </c>
      <c r="D182" s="179">
        <f>'INPUT (Site #2)'!E54*$L$13</f>
        <v>0</v>
      </c>
      <c r="E182" s="9">
        <f>'INPUT (Site #2)'!G54*$M$14</f>
        <v>0</v>
      </c>
      <c r="F182" s="179">
        <f>'INPUT (Site #2)'!S54*$N$19</f>
        <v>0</v>
      </c>
      <c r="G182" s="9">
        <f>'INPUT (Site #2)'!I54*'Calculations - to be hidden'!$M$17</f>
        <v>0</v>
      </c>
      <c r="H182" s="179">
        <f>'INPUT (Site #2)'!K54*'Calculations - to be hidden'!$M$18</f>
        <v>0</v>
      </c>
      <c r="I182" s="7">
        <f>'INPUT (Site #2)'!M54*'Calculations - to be hidden'!$M$15</f>
        <v>0</v>
      </c>
      <c r="J182" s="179">
        <f>'INPUT (Site #2)'!Q54*$M$16</f>
        <v>0</v>
      </c>
      <c r="K182" s="157">
        <f>'INPUT (Site #2)'!O54</f>
        <v>0</v>
      </c>
      <c r="L182" s="179">
        <f t="shared" si="4"/>
        <v>0</v>
      </c>
      <c r="M182" s="50">
        <v>4</v>
      </c>
      <c r="N182" s="105">
        <v>43922</v>
      </c>
      <c r="O182" s="8">
        <f>'INPUT (Site #2)'!D54</f>
        <v>0</v>
      </c>
      <c r="P182" s="14">
        <f>'INPUT (Site #2)'!F54</f>
        <v>0</v>
      </c>
      <c r="Q182" s="8">
        <f>'INPUT (Site #2)'!H54</f>
        <v>0</v>
      </c>
      <c r="R182" s="14">
        <f>'INPUT (Site #2)'!T54</f>
        <v>0</v>
      </c>
      <c r="S182" s="8">
        <f>'INPUT (Site #2)'!J54</f>
        <v>0</v>
      </c>
      <c r="T182" s="14">
        <f>'INPUT (Site #2)'!L54</f>
        <v>0</v>
      </c>
      <c r="U182" s="8">
        <f>'INPUT (Site #2)'!N54</f>
        <v>0</v>
      </c>
      <c r="V182" s="14">
        <f>'INPUT (Site #2)'!R54</f>
        <v>0</v>
      </c>
      <c r="W182" s="8">
        <f>'INPUT (Site #2)'!P54</f>
        <v>0</v>
      </c>
      <c r="X182" s="166">
        <f t="shared" si="5"/>
        <v>0</v>
      </c>
    </row>
    <row r="183" spans="2:24">
      <c r="B183" s="105">
        <v>43952</v>
      </c>
      <c r="C183" s="9">
        <f>'INPUT (Site #2)'!C55*$L$20</f>
        <v>0</v>
      </c>
      <c r="D183" s="179">
        <f>'INPUT (Site #2)'!E55*$L$13</f>
        <v>0</v>
      </c>
      <c r="E183" s="9">
        <f>'INPUT (Site #2)'!G55*$M$14</f>
        <v>0</v>
      </c>
      <c r="F183" s="179">
        <f>'INPUT (Site #2)'!S55*$N$19</f>
        <v>0</v>
      </c>
      <c r="G183" s="9">
        <f>'INPUT (Site #2)'!I55*'Calculations - to be hidden'!$M$17</f>
        <v>0</v>
      </c>
      <c r="H183" s="179">
        <f>'INPUT (Site #2)'!K55*'Calculations - to be hidden'!$M$18</f>
        <v>0</v>
      </c>
      <c r="I183" s="7">
        <f>'INPUT (Site #2)'!M55*'Calculations - to be hidden'!$M$15</f>
        <v>0</v>
      </c>
      <c r="J183" s="179">
        <f>'INPUT (Site #2)'!Q55*$M$16</f>
        <v>0</v>
      </c>
      <c r="K183" s="157">
        <f>'INPUT (Site #2)'!O55</f>
        <v>0</v>
      </c>
      <c r="L183" s="179">
        <f t="shared" si="4"/>
        <v>0</v>
      </c>
      <c r="M183" s="50">
        <v>5</v>
      </c>
      <c r="N183" s="105">
        <v>43952</v>
      </c>
      <c r="O183" s="8">
        <f>'INPUT (Site #2)'!D55</f>
        <v>0</v>
      </c>
      <c r="P183" s="14">
        <f>'INPUT (Site #2)'!F55</f>
        <v>0</v>
      </c>
      <c r="Q183" s="8">
        <f>'INPUT (Site #2)'!H55</f>
        <v>0</v>
      </c>
      <c r="R183" s="14">
        <f>'INPUT (Site #2)'!T55</f>
        <v>0</v>
      </c>
      <c r="S183" s="8">
        <f>'INPUT (Site #2)'!J55</f>
        <v>0</v>
      </c>
      <c r="T183" s="14">
        <f>'INPUT (Site #2)'!L55</f>
        <v>0</v>
      </c>
      <c r="U183" s="8">
        <f>'INPUT (Site #2)'!N55</f>
        <v>0</v>
      </c>
      <c r="V183" s="14">
        <f>'INPUT (Site #2)'!R55</f>
        <v>0</v>
      </c>
      <c r="W183" s="8">
        <f>'INPUT (Site #2)'!P55</f>
        <v>0</v>
      </c>
      <c r="X183" s="166">
        <f t="shared" si="5"/>
        <v>0</v>
      </c>
    </row>
    <row r="184" spans="2:24">
      <c r="B184" s="105">
        <v>43983</v>
      </c>
      <c r="C184" s="9">
        <f>'INPUT (Site #2)'!C56*$L$20</f>
        <v>0</v>
      </c>
      <c r="D184" s="179">
        <f>'INPUT (Site #2)'!E56*$L$13</f>
        <v>0</v>
      </c>
      <c r="E184" s="9">
        <f>'INPUT (Site #2)'!G56*$M$14</f>
        <v>0</v>
      </c>
      <c r="F184" s="179">
        <f>'INPUT (Site #2)'!S56*$N$19</f>
        <v>0</v>
      </c>
      <c r="G184" s="9">
        <f>'INPUT (Site #2)'!I56*'Calculations - to be hidden'!$M$17</f>
        <v>0</v>
      </c>
      <c r="H184" s="179">
        <f>'INPUT (Site #2)'!K56*'Calculations - to be hidden'!$M$18</f>
        <v>0</v>
      </c>
      <c r="I184" s="7">
        <f>'INPUT (Site #2)'!M56*'Calculations - to be hidden'!$M$15</f>
        <v>0</v>
      </c>
      <c r="J184" s="179">
        <f>'INPUT (Site #2)'!Q56*$M$16</f>
        <v>0</v>
      </c>
      <c r="K184" s="157">
        <f>'INPUT (Site #2)'!O56</f>
        <v>0</v>
      </c>
      <c r="L184" s="179">
        <f t="shared" si="4"/>
        <v>0</v>
      </c>
      <c r="M184" s="50">
        <v>6</v>
      </c>
      <c r="N184" s="105">
        <v>43983</v>
      </c>
      <c r="O184" s="8">
        <f>'INPUT (Site #2)'!D56</f>
        <v>0</v>
      </c>
      <c r="P184" s="14">
        <f>'INPUT (Site #2)'!F56</f>
        <v>0</v>
      </c>
      <c r="Q184" s="8">
        <f>'INPUT (Site #2)'!H56</f>
        <v>0</v>
      </c>
      <c r="R184" s="14">
        <f>'INPUT (Site #2)'!T56</f>
        <v>0</v>
      </c>
      <c r="S184" s="8">
        <f>'INPUT (Site #2)'!J56</f>
        <v>0</v>
      </c>
      <c r="T184" s="14">
        <f>'INPUT (Site #2)'!L56</f>
        <v>0</v>
      </c>
      <c r="U184" s="8">
        <f>'INPUT (Site #2)'!N56</f>
        <v>0</v>
      </c>
      <c r="V184" s="14">
        <f>'INPUT (Site #2)'!R56</f>
        <v>0</v>
      </c>
      <c r="W184" s="8">
        <f>'INPUT (Site #2)'!P56</f>
        <v>0</v>
      </c>
      <c r="X184" s="166">
        <f t="shared" si="5"/>
        <v>0</v>
      </c>
    </row>
    <row r="185" spans="2:24">
      <c r="B185" s="105">
        <v>44013</v>
      </c>
      <c r="C185" s="9">
        <f>'INPUT (Site #2)'!C57*$L$20</f>
        <v>0</v>
      </c>
      <c r="D185" s="179">
        <f>'INPUT (Site #2)'!E57*$L$13</f>
        <v>0</v>
      </c>
      <c r="E185" s="9">
        <f>'INPUT (Site #2)'!G57*$M$14</f>
        <v>0</v>
      </c>
      <c r="F185" s="179">
        <f>'INPUT (Site #2)'!S57*$N$19</f>
        <v>0</v>
      </c>
      <c r="G185" s="9">
        <f>'INPUT (Site #2)'!I57*'Calculations - to be hidden'!$M$17</f>
        <v>0</v>
      </c>
      <c r="H185" s="179">
        <f>'INPUT (Site #2)'!K57*'Calculations - to be hidden'!$M$18</f>
        <v>0</v>
      </c>
      <c r="I185" s="7">
        <f>'INPUT (Site #2)'!M57*'Calculations - to be hidden'!$M$15</f>
        <v>0</v>
      </c>
      <c r="J185" s="179">
        <f>'INPUT (Site #2)'!Q57*$M$16</f>
        <v>0</v>
      </c>
      <c r="K185" s="157">
        <f>'INPUT (Site #2)'!O57</f>
        <v>0</v>
      </c>
      <c r="L185" s="179">
        <f t="shared" si="4"/>
        <v>0</v>
      </c>
      <c r="M185" s="50">
        <v>7</v>
      </c>
      <c r="N185" s="105">
        <v>44013</v>
      </c>
      <c r="O185" s="8">
        <f>'INPUT (Site #2)'!D57</f>
        <v>0</v>
      </c>
      <c r="P185" s="14">
        <f>'INPUT (Site #2)'!F57</f>
        <v>0</v>
      </c>
      <c r="Q185" s="8">
        <f>'INPUT (Site #2)'!H57</f>
        <v>0</v>
      </c>
      <c r="R185" s="14">
        <f>'INPUT (Site #2)'!T57</f>
        <v>0</v>
      </c>
      <c r="S185" s="8">
        <f>'INPUT (Site #2)'!J57</f>
        <v>0</v>
      </c>
      <c r="T185" s="14">
        <f>'INPUT (Site #2)'!L57</f>
        <v>0</v>
      </c>
      <c r="U185" s="8">
        <f>'INPUT (Site #2)'!N57</f>
        <v>0</v>
      </c>
      <c r="V185" s="14">
        <f>'INPUT (Site #2)'!R57</f>
        <v>0</v>
      </c>
      <c r="W185" s="8">
        <f>'INPUT (Site #2)'!P57</f>
        <v>0</v>
      </c>
      <c r="X185" s="166">
        <f t="shared" si="5"/>
        <v>0</v>
      </c>
    </row>
    <row r="186" spans="2:24">
      <c r="B186" s="105">
        <v>44044</v>
      </c>
      <c r="C186" s="9">
        <f>'INPUT (Site #2)'!C58*$L$20</f>
        <v>0</v>
      </c>
      <c r="D186" s="179">
        <f>'INPUT (Site #2)'!E58*$L$13</f>
        <v>0</v>
      </c>
      <c r="E186" s="9">
        <f>'INPUT (Site #2)'!G58*$M$14</f>
        <v>0</v>
      </c>
      <c r="F186" s="179">
        <f>'INPUT (Site #2)'!S58*$N$19</f>
        <v>0</v>
      </c>
      <c r="G186" s="9">
        <f>'INPUT (Site #2)'!I58*'Calculations - to be hidden'!$M$17</f>
        <v>0</v>
      </c>
      <c r="H186" s="179">
        <f>'INPUT (Site #2)'!K58*'Calculations - to be hidden'!$M$18</f>
        <v>0</v>
      </c>
      <c r="I186" s="7">
        <f>'INPUT (Site #2)'!M58*'Calculations - to be hidden'!$M$15</f>
        <v>0</v>
      </c>
      <c r="J186" s="179">
        <f>'INPUT (Site #2)'!Q58*$M$16</f>
        <v>0</v>
      </c>
      <c r="K186" s="157">
        <f>'INPUT (Site #2)'!O58</f>
        <v>0</v>
      </c>
      <c r="L186" s="179">
        <f t="shared" si="4"/>
        <v>0</v>
      </c>
      <c r="M186" s="50">
        <v>8</v>
      </c>
      <c r="N186" s="105">
        <v>44044</v>
      </c>
      <c r="O186" s="8">
        <f>'INPUT (Site #2)'!D58</f>
        <v>0</v>
      </c>
      <c r="P186" s="14">
        <f>'INPUT (Site #2)'!F58</f>
        <v>0</v>
      </c>
      <c r="Q186" s="8">
        <f>'INPUT (Site #2)'!H58</f>
        <v>0</v>
      </c>
      <c r="R186" s="14">
        <f>'INPUT (Site #2)'!T58</f>
        <v>0</v>
      </c>
      <c r="S186" s="8">
        <f>'INPUT (Site #2)'!J58</f>
        <v>0</v>
      </c>
      <c r="T186" s="14">
        <f>'INPUT (Site #2)'!L58</f>
        <v>0</v>
      </c>
      <c r="U186" s="8">
        <f>'INPUT (Site #2)'!N58</f>
        <v>0</v>
      </c>
      <c r="V186" s="14">
        <f>'INPUT (Site #2)'!R58</f>
        <v>0</v>
      </c>
      <c r="W186" s="8">
        <f>'INPUT (Site #2)'!P58</f>
        <v>0</v>
      </c>
      <c r="X186" s="166">
        <f t="shared" si="5"/>
        <v>0</v>
      </c>
    </row>
    <row r="187" spans="2:24">
      <c r="B187" s="105">
        <v>44075</v>
      </c>
      <c r="C187" s="9">
        <f>'INPUT (Site #2)'!C59*$L$20</f>
        <v>0</v>
      </c>
      <c r="D187" s="179">
        <f>'INPUT (Site #2)'!E59*$L$13</f>
        <v>0</v>
      </c>
      <c r="E187" s="9">
        <f>'INPUT (Site #2)'!G59*$M$14</f>
        <v>0</v>
      </c>
      <c r="F187" s="179">
        <f>'INPUT (Site #2)'!S59*$N$19</f>
        <v>0</v>
      </c>
      <c r="G187" s="9">
        <f>'INPUT (Site #2)'!I59*'Calculations - to be hidden'!$M$17</f>
        <v>0</v>
      </c>
      <c r="H187" s="179">
        <f>'INPUT (Site #2)'!K59*'Calculations - to be hidden'!$M$18</f>
        <v>0</v>
      </c>
      <c r="I187" s="7">
        <f>'INPUT (Site #2)'!M59*'Calculations - to be hidden'!$M$15</f>
        <v>0</v>
      </c>
      <c r="J187" s="179">
        <f>'INPUT (Site #2)'!Q59*$M$16</f>
        <v>0</v>
      </c>
      <c r="K187" s="157">
        <f>'INPUT (Site #2)'!O59</f>
        <v>0</v>
      </c>
      <c r="L187" s="179">
        <f t="shared" si="4"/>
        <v>0</v>
      </c>
      <c r="M187" s="50">
        <v>9</v>
      </c>
      <c r="N187" s="105">
        <v>44075</v>
      </c>
      <c r="O187" s="8">
        <f>'INPUT (Site #2)'!D59</f>
        <v>0</v>
      </c>
      <c r="P187" s="14">
        <f>'INPUT (Site #2)'!F59</f>
        <v>0</v>
      </c>
      <c r="Q187" s="8">
        <f>'INPUT (Site #2)'!H59</f>
        <v>0</v>
      </c>
      <c r="R187" s="14">
        <f>'INPUT (Site #2)'!T59</f>
        <v>0</v>
      </c>
      <c r="S187" s="8">
        <f>'INPUT (Site #2)'!J59</f>
        <v>0</v>
      </c>
      <c r="T187" s="14">
        <f>'INPUT (Site #2)'!L59</f>
        <v>0</v>
      </c>
      <c r="U187" s="8">
        <f>'INPUT (Site #2)'!N59</f>
        <v>0</v>
      </c>
      <c r="V187" s="14">
        <f>'INPUT (Site #2)'!R59</f>
        <v>0</v>
      </c>
      <c r="W187" s="8">
        <f>'INPUT (Site #2)'!P59</f>
        <v>0</v>
      </c>
      <c r="X187" s="166">
        <f t="shared" si="5"/>
        <v>0</v>
      </c>
    </row>
    <row r="188" spans="2:24">
      <c r="B188" s="105">
        <v>44105</v>
      </c>
      <c r="C188" s="9">
        <f>'INPUT (Site #2)'!C60*$L$20</f>
        <v>0</v>
      </c>
      <c r="D188" s="179">
        <f>'INPUT (Site #2)'!E60*$L$13</f>
        <v>0</v>
      </c>
      <c r="E188" s="9">
        <f>'INPUT (Site #2)'!G60*$M$14</f>
        <v>0</v>
      </c>
      <c r="F188" s="179">
        <f>'INPUT (Site #2)'!S60*$N$19</f>
        <v>0</v>
      </c>
      <c r="G188" s="9">
        <f>'INPUT (Site #2)'!I60*'Calculations - to be hidden'!$M$17</f>
        <v>0</v>
      </c>
      <c r="H188" s="179">
        <f>'INPUT (Site #2)'!K60*'Calculations - to be hidden'!$M$18</f>
        <v>0</v>
      </c>
      <c r="I188" s="7">
        <f>'INPUT (Site #2)'!M60*'Calculations - to be hidden'!$M$15</f>
        <v>0</v>
      </c>
      <c r="J188" s="179">
        <f>'INPUT (Site #2)'!Q60*$M$16</f>
        <v>0</v>
      </c>
      <c r="K188" s="157">
        <f>'INPUT (Site #2)'!O60</f>
        <v>0</v>
      </c>
      <c r="L188" s="179">
        <f t="shared" si="4"/>
        <v>0</v>
      </c>
      <c r="M188" s="50">
        <v>10</v>
      </c>
      <c r="N188" s="105">
        <v>44105</v>
      </c>
      <c r="O188" s="8">
        <f>'INPUT (Site #2)'!D60</f>
        <v>0</v>
      </c>
      <c r="P188" s="14">
        <f>'INPUT (Site #2)'!F60</f>
        <v>0</v>
      </c>
      <c r="Q188" s="8">
        <f>'INPUT (Site #2)'!H60</f>
        <v>0</v>
      </c>
      <c r="R188" s="14">
        <f>'INPUT (Site #2)'!T60</f>
        <v>0</v>
      </c>
      <c r="S188" s="8">
        <f>'INPUT (Site #2)'!J60</f>
        <v>0</v>
      </c>
      <c r="T188" s="14">
        <f>'INPUT (Site #2)'!L60</f>
        <v>0</v>
      </c>
      <c r="U188" s="8">
        <f>'INPUT (Site #2)'!N60</f>
        <v>0</v>
      </c>
      <c r="V188" s="14">
        <f>'INPUT (Site #2)'!R60</f>
        <v>0</v>
      </c>
      <c r="W188" s="8">
        <f>'INPUT (Site #2)'!P60</f>
        <v>0</v>
      </c>
      <c r="X188" s="166">
        <f t="shared" si="5"/>
        <v>0</v>
      </c>
    </row>
    <row r="189" spans="2:24">
      <c r="B189" s="105">
        <v>44136</v>
      </c>
      <c r="C189" s="9">
        <f>'INPUT (Site #2)'!C61*$L$20</f>
        <v>0</v>
      </c>
      <c r="D189" s="179">
        <f>'INPUT (Site #2)'!E61*$L$13</f>
        <v>0</v>
      </c>
      <c r="E189" s="9">
        <f>'INPUT (Site #2)'!G61*$M$14</f>
        <v>0</v>
      </c>
      <c r="F189" s="179">
        <f>'INPUT (Site #2)'!S61*$N$19</f>
        <v>0</v>
      </c>
      <c r="G189" s="9">
        <f>'INPUT (Site #2)'!I61*'Calculations - to be hidden'!$M$17</f>
        <v>0</v>
      </c>
      <c r="H189" s="179">
        <f>'INPUT (Site #2)'!K61*'Calculations - to be hidden'!$M$18</f>
        <v>0</v>
      </c>
      <c r="I189" s="7">
        <f>'INPUT (Site #2)'!M61*'Calculations - to be hidden'!$M$15</f>
        <v>0</v>
      </c>
      <c r="J189" s="179">
        <f>'INPUT (Site #2)'!Q61*$M$16</f>
        <v>0</v>
      </c>
      <c r="K189" s="157">
        <f>'INPUT (Site #2)'!O61</f>
        <v>0</v>
      </c>
      <c r="L189" s="179">
        <f t="shared" si="4"/>
        <v>0</v>
      </c>
      <c r="M189" s="50">
        <v>11</v>
      </c>
      <c r="N189" s="105">
        <v>44136</v>
      </c>
      <c r="O189" s="8">
        <f>'INPUT (Site #2)'!D61</f>
        <v>0</v>
      </c>
      <c r="P189" s="14">
        <f>'INPUT (Site #2)'!F61</f>
        <v>0</v>
      </c>
      <c r="Q189" s="8">
        <f>'INPUT (Site #2)'!H61</f>
        <v>0</v>
      </c>
      <c r="R189" s="14">
        <f>'INPUT (Site #2)'!T61</f>
        <v>0</v>
      </c>
      <c r="S189" s="8">
        <f>'INPUT (Site #2)'!J61</f>
        <v>0</v>
      </c>
      <c r="T189" s="14">
        <f>'INPUT (Site #2)'!L61</f>
        <v>0</v>
      </c>
      <c r="U189" s="8">
        <f>'INPUT (Site #2)'!N61</f>
        <v>0</v>
      </c>
      <c r="V189" s="14">
        <f>'INPUT (Site #2)'!R61</f>
        <v>0</v>
      </c>
      <c r="W189" s="8">
        <f>'INPUT (Site #2)'!P61</f>
        <v>0</v>
      </c>
      <c r="X189" s="166">
        <f t="shared" si="5"/>
        <v>0</v>
      </c>
    </row>
    <row r="190" spans="2:24" ht="15.75" thickBot="1">
      <c r="B190" s="107">
        <v>44166</v>
      </c>
      <c r="C190" s="52">
        <f>'INPUT (Site #2)'!C62*$L$20</f>
        <v>0</v>
      </c>
      <c r="D190" s="53">
        <f>'INPUT (Site #2)'!E62*$L$13</f>
        <v>0</v>
      </c>
      <c r="E190" s="52">
        <f>'INPUT (Site #2)'!G62*$M$14</f>
        <v>0</v>
      </c>
      <c r="F190" s="53">
        <f>'INPUT (Site #2)'!S62*$N$19</f>
        <v>0</v>
      </c>
      <c r="G190" s="52">
        <f>'INPUT (Site #2)'!I62*'Calculations - to be hidden'!$M$17</f>
        <v>0</v>
      </c>
      <c r="H190" s="53">
        <f>'INPUT (Site #2)'!K62*'Calculations - to be hidden'!$M$18</f>
        <v>0</v>
      </c>
      <c r="I190" s="54">
        <f>'INPUT (Site #2)'!M62*'Calculations - to be hidden'!$M$15</f>
        <v>0</v>
      </c>
      <c r="J190" s="53">
        <f>'INPUT (Site #2)'!Q62*$M$16</f>
        <v>0</v>
      </c>
      <c r="K190" s="158">
        <f>'INPUT (Site #2)'!O62</f>
        <v>0</v>
      </c>
      <c r="L190" s="53">
        <f t="shared" si="4"/>
        <v>0</v>
      </c>
      <c r="M190" s="56">
        <v>12</v>
      </c>
      <c r="N190" s="107">
        <v>44166</v>
      </c>
      <c r="O190" s="55">
        <f>'INPUT (Site #2)'!D62</f>
        <v>0</v>
      </c>
      <c r="P190" s="28">
        <f>'INPUT (Site #2)'!F62</f>
        <v>0</v>
      </c>
      <c r="Q190" s="55">
        <f>'INPUT (Site #2)'!H62</f>
        <v>0</v>
      </c>
      <c r="R190" s="28">
        <f>'INPUT (Site #2)'!T62</f>
        <v>0</v>
      </c>
      <c r="S190" s="55">
        <f>'INPUT (Site #2)'!J62</f>
        <v>0</v>
      </c>
      <c r="T190" s="28">
        <f>'INPUT (Site #2)'!L62</f>
        <v>0</v>
      </c>
      <c r="U190" s="55">
        <f>'INPUT (Site #2)'!N62</f>
        <v>0</v>
      </c>
      <c r="V190" s="28">
        <f>'INPUT (Site #2)'!R62</f>
        <v>0</v>
      </c>
      <c r="W190" s="55">
        <f>'INPUT (Site #2)'!P62</f>
        <v>0</v>
      </c>
      <c r="X190" s="191">
        <f t="shared" si="5"/>
        <v>0</v>
      </c>
    </row>
    <row r="191" spans="2:24">
      <c r="B191" s="192">
        <v>44197</v>
      </c>
      <c r="C191" s="152">
        <f>'INPUT (Site #2)'!C63*$O$20</f>
        <v>0</v>
      </c>
      <c r="D191" s="193">
        <f>'INPUT (Site #2)'!E63*$O$13</f>
        <v>0</v>
      </c>
      <c r="E191" s="152">
        <f>'INPUT (Site #2)'!G63*$P$14</f>
        <v>0</v>
      </c>
      <c r="F191" s="193">
        <f>'INPUT (Site #2)'!S63*$Q$19</f>
        <v>0</v>
      </c>
      <c r="G191" s="152">
        <f>'INPUT (Site #2)'!I63*'Calculations - to be hidden'!$P$17</f>
        <v>0</v>
      </c>
      <c r="H191" s="193">
        <f>'INPUT (Site #2)'!K63*'Calculations - to be hidden'!$P$18</f>
        <v>0</v>
      </c>
      <c r="I191" s="194">
        <f>'INPUT (Site #2)'!M63*'Calculations - to be hidden'!$P$15</f>
        <v>0</v>
      </c>
      <c r="J191" s="193">
        <f>'INPUT (Site #2)'!Q63*$P$16</f>
        <v>0</v>
      </c>
      <c r="K191" s="210">
        <f>'INPUT (Site #2)'!O63</f>
        <v>0</v>
      </c>
      <c r="L191" s="193">
        <f t="shared" si="4"/>
        <v>0</v>
      </c>
      <c r="M191" s="195">
        <v>1</v>
      </c>
      <c r="N191" s="192">
        <v>44197</v>
      </c>
      <c r="O191" s="196">
        <f>'INPUT (Site #2)'!D63</f>
        <v>0</v>
      </c>
      <c r="P191" s="84">
        <f>'INPUT (Site #2)'!F63</f>
        <v>0</v>
      </c>
      <c r="Q191" s="196">
        <f>'INPUT (Site #2)'!H63</f>
        <v>0</v>
      </c>
      <c r="R191" s="84">
        <f>'INPUT (Site #2)'!T63</f>
        <v>0</v>
      </c>
      <c r="S191" s="196">
        <f>'INPUT (Site #2)'!J63</f>
        <v>0</v>
      </c>
      <c r="T191" s="84">
        <f>'INPUT (Site #2)'!L63</f>
        <v>0</v>
      </c>
      <c r="U191" s="196">
        <f>'INPUT (Site #2)'!N63</f>
        <v>0</v>
      </c>
      <c r="V191" s="84">
        <f>'INPUT (Site #2)'!R63</f>
        <v>0</v>
      </c>
      <c r="W191" s="196">
        <f>'INPUT (Site #2)'!P63</f>
        <v>0</v>
      </c>
      <c r="X191" s="197">
        <f t="shared" si="5"/>
        <v>0</v>
      </c>
    </row>
    <row r="192" spans="2:24">
      <c r="B192" s="105">
        <v>44228</v>
      </c>
      <c r="C192" s="9">
        <f>'INPUT (Site #2)'!C64*$O$20</f>
        <v>0</v>
      </c>
      <c r="D192" s="179">
        <f>'INPUT (Site #2)'!E64*$O$13</f>
        <v>0</v>
      </c>
      <c r="E192" s="9">
        <f>'INPUT (Site #2)'!G64*$P$14</f>
        <v>0</v>
      </c>
      <c r="F192" s="179">
        <f>'INPUT (Site #2)'!S64*$Q$19</f>
        <v>0</v>
      </c>
      <c r="G192" s="9">
        <f>'INPUT (Site #2)'!I64*'Calculations - to be hidden'!$P$17</f>
        <v>0</v>
      </c>
      <c r="H192" s="179">
        <f>'INPUT (Site #2)'!K64*'Calculations - to be hidden'!$P$18</f>
        <v>0</v>
      </c>
      <c r="I192" s="7">
        <f>'INPUT (Site #2)'!M64*'Calculations - to be hidden'!$P$15</f>
        <v>0</v>
      </c>
      <c r="J192" s="179">
        <f>'INPUT (Site #2)'!Q64*$P$16</f>
        <v>0</v>
      </c>
      <c r="K192" s="157">
        <f>'INPUT (Site #2)'!O64</f>
        <v>0</v>
      </c>
      <c r="L192" s="179">
        <f t="shared" si="4"/>
        <v>0</v>
      </c>
      <c r="M192" s="50">
        <v>2</v>
      </c>
      <c r="N192" s="105">
        <v>44228</v>
      </c>
      <c r="O192" s="8">
        <f>'INPUT (Site #2)'!D64</f>
        <v>0</v>
      </c>
      <c r="P192" s="14">
        <f>'INPUT (Site #2)'!F64</f>
        <v>0</v>
      </c>
      <c r="Q192" s="8">
        <f>'INPUT (Site #2)'!H64</f>
        <v>0</v>
      </c>
      <c r="R192" s="14">
        <f>'INPUT (Site #2)'!T64</f>
        <v>0</v>
      </c>
      <c r="S192" s="8">
        <f>'INPUT (Site #2)'!J64</f>
        <v>0</v>
      </c>
      <c r="T192" s="14">
        <f>'INPUT (Site #2)'!L64</f>
        <v>0</v>
      </c>
      <c r="U192" s="8">
        <f>'INPUT (Site #2)'!N64</f>
        <v>0</v>
      </c>
      <c r="V192" s="14">
        <f>'INPUT (Site #2)'!R64</f>
        <v>0</v>
      </c>
      <c r="W192" s="8">
        <f>'INPUT (Site #2)'!P64</f>
        <v>0</v>
      </c>
      <c r="X192" s="166">
        <f t="shared" si="5"/>
        <v>0</v>
      </c>
    </row>
    <row r="193" spans="2:24">
      <c r="B193" s="105">
        <v>44256</v>
      </c>
      <c r="C193" s="9">
        <f>'INPUT (Site #2)'!C65*$O$20</f>
        <v>0</v>
      </c>
      <c r="D193" s="179">
        <f>'INPUT (Site #2)'!E65*$O$13</f>
        <v>0</v>
      </c>
      <c r="E193" s="9">
        <f>'INPUT (Site #2)'!G65*$P$14</f>
        <v>0</v>
      </c>
      <c r="F193" s="179">
        <f>'INPUT (Site #2)'!S65*$Q$19</f>
        <v>0</v>
      </c>
      <c r="G193" s="9">
        <f>'INPUT (Site #2)'!I65*'Calculations - to be hidden'!$P$17</f>
        <v>0</v>
      </c>
      <c r="H193" s="179">
        <f>'INPUT (Site #2)'!K65*'Calculations - to be hidden'!$P$18</f>
        <v>0</v>
      </c>
      <c r="I193" s="7">
        <f>'INPUT (Site #2)'!M65*'Calculations - to be hidden'!$P$15</f>
        <v>0</v>
      </c>
      <c r="J193" s="179">
        <f>'INPUT (Site #2)'!Q65*$P$16</f>
        <v>0</v>
      </c>
      <c r="K193" s="157">
        <f>'INPUT (Site #2)'!O65</f>
        <v>0</v>
      </c>
      <c r="L193" s="179">
        <f t="shared" si="4"/>
        <v>0</v>
      </c>
      <c r="M193" s="50">
        <v>3</v>
      </c>
      <c r="N193" s="105">
        <v>44256</v>
      </c>
      <c r="O193" s="8">
        <f>'INPUT (Site #2)'!D65</f>
        <v>0</v>
      </c>
      <c r="P193" s="14">
        <f>'INPUT (Site #2)'!F65</f>
        <v>0</v>
      </c>
      <c r="Q193" s="8">
        <f>'INPUT (Site #2)'!H65</f>
        <v>0</v>
      </c>
      <c r="R193" s="14">
        <f>'INPUT (Site #2)'!T65</f>
        <v>0</v>
      </c>
      <c r="S193" s="8">
        <f>'INPUT (Site #2)'!J65</f>
        <v>0</v>
      </c>
      <c r="T193" s="14">
        <f>'INPUT (Site #2)'!L65</f>
        <v>0</v>
      </c>
      <c r="U193" s="8">
        <f>'INPUT (Site #2)'!N65</f>
        <v>0</v>
      </c>
      <c r="V193" s="14">
        <f>'INPUT (Site #2)'!R65</f>
        <v>0</v>
      </c>
      <c r="W193" s="8">
        <f>'INPUT (Site #2)'!P65</f>
        <v>0</v>
      </c>
      <c r="X193" s="166">
        <f t="shared" si="5"/>
        <v>0</v>
      </c>
    </row>
    <row r="194" spans="2:24">
      <c r="B194" s="105">
        <v>44287</v>
      </c>
      <c r="C194" s="9">
        <f>'INPUT (Site #2)'!C66*$O$20</f>
        <v>0</v>
      </c>
      <c r="D194" s="179">
        <f>'INPUT (Site #2)'!E66*$O$13</f>
        <v>0</v>
      </c>
      <c r="E194" s="9">
        <f>'INPUT (Site #2)'!G66*$P$14</f>
        <v>0</v>
      </c>
      <c r="F194" s="179">
        <f>'INPUT (Site #2)'!S66*$Q$19</f>
        <v>0</v>
      </c>
      <c r="G194" s="9">
        <f>'INPUT (Site #2)'!I66*'Calculations - to be hidden'!$P$17</f>
        <v>0</v>
      </c>
      <c r="H194" s="179">
        <f>'INPUT (Site #2)'!K66*'Calculations - to be hidden'!$P$18</f>
        <v>0</v>
      </c>
      <c r="I194" s="7">
        <f>'INPUT (Site #2)'!M66*'Calculations - to be hidden'!$P$15</f>
        <v>0</v>
      </c>
      <c r="J194" s="179">
        <f>'INPUT (Site #2)'!Q66*$P$16</f>
        <v>0</v>
      </c>
      <c r="K194" s="157">
        <f>'INPUT (Site #2)'!O66</f>
        <v>0</v>
      </c>
      <c r="L194" s="179">
        <f t="shared" si="4"/>
        <v>0</v>
      </c>
      <c r="M194" s="50">
        <v>4</v>
      </c>
      <c r="N194" s="105">
        <v>44287</v>
      </c>
      <c r="O194" s="8">
        <f>'INPUT (Site #2)'!D66</f>
        <v>0</v>
      </c>
      <c r="P194" s="14">
        <f>'INPUT (Site #2)'!F66</f>
        <v>0</v>
      </c>
      <c r="Q194" s="8">
        <f>'INPUT (Site #2)'!H66</f>
        <v>0</v>
      </c>
      <c r="R194" s="14">
        <f>'INPUT (Site #2)'!T66</f>
        <v>0</v>
      </c>
      <c r="S194" s="8">
        <f>'INPUT (Site #2)'!J66</f>
        <v>0</v>
      </c>
      <c r="T194" s="14">
        <f>'INPUT (Site #2)'!L66</f>
        <v>0</v>
      </c>
      <c r="U194" s="8">
        <f>'INPUT (Site #2)'!N66</f>
        <v>0</v>
      </c>
      <c r="V194" s="14">
        <f>'INPUT (Site #2)'!R66</f>
        <v>0</v>
      </c>
      <c r="W194" s="8">
        <f>'INPUT (Site #2)'!P66</f>
        <v>0</v>
      </c>
      <c r="X194" s="166">
        <f t="shared" si="5"/>
        <v>0</v>
      </c>
    </row>
    <row r="195" spans="2:24">
      <c r="B195" s="105">
        <v>44317</v>
      </c>
      <c r="C195" s="9">
        <f>'INPUT (Site #2)'!C67*$O$20</f>
        <v>0</v>
      </c>
      <c r="D195" s="179">
        <f>'INPUT (Site #2)'!E67*$O$13</f>
        <v>0</v>
      </c>
      <c r="E195" s="9">
        <f>'INPUT (Site #2)'!G67*$P$14</f>
        <v>0</v>
      </c>
      <c r="F195" s="179">
        <f>'INPUT (Site #2)'!S67*$Q$19</f>
        <v>0</v>
      </c>
      <c r="G195" s="9">
        <f>'INPUT (Site #2)'!I67*'Calculations - to be hidden'!$P$17</f>
        <v>0</v>
      </c>
      <c r="H195" s="179">
        <f>'INPUT (Site #2)'!K67*'Calculations - to be hidden'!$P$18</f>
        <v>0</v>
      </c>
      <c r="I195" s="7">
        <f>'INPUT (Site #2)'!M67*'Calculations - to be hidden'!$P$15</f>
        <v>0</v>
      </c>
      <c r="J195" s="179">
        <f>'INPUT (Site #2)'!Q67*$P$16</f>
        <v>0</v>
      </c>
      <c r="K195" s="157">
        <f>'INPUT (Site #2)'!O67</f>
        <v>0</v>
      </c>
      <c r="L195" s="179">
        <f t="shared" si="4"/>
        <v>0</v>
      </c>
      <c r="M195" s="50">
        <v>5</v>
      </c>
      <c r="N195" s="105">
        <v>44317</v>
      </c>
      <c r="O195" s="8">
        <f>'INPUT (Site #2)'!D67</f>
        <v>0</v>
      </c>
      <c r="P195" s="14">
        <f>'INPUT (Site #2)'!F67</f>
        <v>0</v>
      </c>
      <c r="Q195" s="8">
        <f>'INPUT (Site #2)'!H67</f>
        <v>0</v>
      </c>
      <c r="R195" s="14">
        <f>'INPUT (Site #2)'!T67</f>
        <v>0</v>
      </c>
      <c r="S195" s="8">
        <f>'INPUT (Site #2)'!J67</f>
        <v>0</v>
      </c>
      <c r="T195" s="14">
        <f>'INPUT (Site #2)'!L67</f>
        <v>0</v>
      </c>
      <c r="U195" s="8">
        <f>'INPUT (Site #2)'!N67</f>
        <v>0</v>
      </c>
      <c r="V195" s="14">
        <f>'INPUT (Site #2)'!R67</f>
        <v>0</v>
      </c>
      <c r="W195" s="8">
        <f>'INPUT (Site #2)'!P67</f>
        <v>0</v>
      </c>
      <c r="X195" s="166">
        <f t="shared" si="5"/>
        <v>0</v>
      </c>
    </row>
    <row r="196" spans="2:24">
      <c r="B196" s="105">
        <v>44348</v>
      </c>
      <c r="C196" s="9">
        <f>'INPUT (Site #2)'!C68*$O$20</f>
        <v>0</v>
      </c>
      <c r="D196" s="179">
        <f>'INPUT (Site #2)'!E68*$O$13</f>
        <v>0</v>
      </c>
      <c r="E196" s="9">
        <f>'INPUT (Site #2)'!G68*$P$14</f>
        <v>0</v>
      </c>
      <c r="F196" s="179">
        <f>'INPUT (Site #2)'!S68*$Q$19</f>
        <v>0</v>
      </c>
      <c r="G196" s="9">
        <f>'INPUT (Site #2)'!I68*'Calculations - to be hidden'!$P$17</f>
        <v>0</v>
      </c>
      <c r="H196" s="179">
        <f>'INPUT (Site #2)'!K68*'Calculations - to be hidden'!$P$18</f>
        <v>0</v>
      </c>
      <c r="I196" s="7">
        <f>'INPUT (Site #2)'!M68*'Calculations - to be hidden'!$P$15</f>
        <v>0</v>
      </c>
      <c r="J196" s="179">
        <f>'INPUT (Site #2)'!Q68*$P$16</f>
        <v>0</v>
      </c>
      <c r="K196" s="157">
        <f>'INPUT (Site #2)'!O68</f>
        <v>0</v>
      </c>
      <c r="L196" s="179">
        <f t="shared" si="4"/>
        <v>0</v>
      </c>
      <c r="M196" s="50">
        <v>6</v>
      </c>
      <c r="N196" s="105">
        <v>44348</v>
      </c>
      <c r="O196" s="8">
        <f>'INPUT (Site #2)'!D68</f>
        <v>0</v>
      </c>
      <c r="P196" s="14">
        <f>'INPUT (Site #2)'!F68</f>
        <v>0</v>
      </c>
      <c r="Q196" s="8">
        <f>'INPUT (Site #2)'!H68</f>
        <v>0</v>
      </c>
      <c r="R196" s="14">
        <f>'INPUT (Site #2)'!T68</f>
        <v>0</v>
      </c>
      <c r="S196" s="8">
        <f>'INPUT (Site #2)'!J68</f>
        <v>0</v>
      </c>
      <c r="T196" s="14">
        <f>'INPUT (Site #2)'!L68</f>
        <v>0</v>
      </c>
      <c r="U196" s="8">
        <f>'INPUT (Site #2)'!N68</f>
        <v>0</v>
      </c>
      <c r="V196" s="14">
        <f>'INPUT (Site #2)'!R68</f>
        <v>0</v>
      </c>
      <c r="W196" s="8">
        <f>'INPUT (Site #2)'!P68</f>
        <v>0</v>
      </c>
      <c r="X196" s="166">
        <f t="shared" si="5"/>
        <v>0</v>
      </c>
    </row>
    <row r="197" spans="2:24">
      <c r="B197" s="105">
        <v>44378</v>
      </c>
      <c r="C197" s="9">
        <f>'INPUT (Site #2)'!C69*$O$20</f>
        <v>0</v>
      </c>
      <c r="D197" s="179">
        <f>'INPUT (Site #2)'!E69*$O$13</f>
        <v>0</v>
      </c>
      <c r="E197" s="9">
        <f>'INPUT (Site #2)'!G69*$P$14</f>
        <v>0</v>
      </c>
      <c r="F197" s="179">
        <f>'INPUT (Site #2)'!S69*$Q$19</f>
        <v>0</v>
      </c>
      <c r="G197" s="9">
        <f>'INPUT (Site #2)'!I69*'Calculations - to be hidden'!$P$17</f>
        <v>0</v>
      </c>
      <c r="H197" s="179">
        <f>'INPUT (Site #2)'!K69*'Calculations - to be hidden'!$P$18</f>
        <v>0</v>
      </c>
      <c r="I197" s="7">
        <f>'INPUT (Site #2)'!M69*'Calculations - to be hidden'!$P$15</f>
        <v>0</v>
      </c>
      <c r="J197" s="179">
        <f>'INPUT (Site #2)'!Q69*$P$16</f>
        <v>0</v>
      </c>
      <c r="K197" s="157">
        <f>'INPUT (Site #2)'!O69</f>
        <v>0</v>
      </c>
      <c r="L197" s="179">
        <f t="shared" si="4"/>
        <v>0</v>
      </c>
      <c r="M197" s="50">
        <v>7</v>
      </c>
      <c r="N197" s="105">
        <v>44378</v>
      </c>
      <c r="O197" s="8">
        <f>'INPUT (Site #2)'!D69</f>
        <v>0</v>
      </c>
      <c r="P197" s="14">
        <f>'INPUT (Site #2)'!F69</f>
        <v>0</v>
      </c>
      <c r="Q197" s="8">
        <f>'INPUT (Site #2)'!H69</f>
        <v>0</v>
      </c>
      <c r="R197" s="14">
        <f>'INPUT (Site #2)'!T69</f>
        <v>0</v>
      </c>
      <c r="S197" s="8">
        <f>'INPUT (Site #2)'!J69</f>
        <v>0</v>
      </c>
      <c r="T197" s="14">
        <f>'INPUT (Site #2)'!L69</f>
        <v>0</v>
      </c>
      <c r="U197" s="8">
        <f>'INPUT (Site #2)'!N69</f>
        <v>0</v>
      </c>
      <c r="V197" s="14">
        <f>'INPUT (Site #2)'!R69</f>
        <v>0</v>
      </c>
      <c r="W197" s="8">
        <f>'INPUT (Site #2)'!P69</f>
        <v>0</v>
      </c>
      <c r="X197" s="166">
        <f t="shared" si="5"/>
        <v>0</v>
      </c>
    </row>
    <row r="198" spans="2:24">
      <c r="B198" s="105">
        <v>44409</v>
      </c>
      <c r="C198" s="9">
        <f>'INPUT (Site #2)'!C70*$O$20</f>
        <v>0</v>
      </c>
      <c r="D198" s="179">
        <f>'INPUT (Site #2)'!E70*$O$13</f>
        <v>0</v>
      </c>
      <c r="E198" s="9">
        <f>'INPUT (Site #2)'!G70*$P$14</f>
        <v>0</v>
      </c>
      <c r="F198" s="179">
        <f>'INPUT (Site #2)'!S70*$Q$19</f>
        <v>0</v>
      </c>
      <c r="G198" s="9">
        <f>'INPUT (Site #2)'!I70*'Calculations - to be hidden'!$P$17</f>
        <v>0</v>
      </c>
      <c r="H198" s="179">
        <f>'INPUT (Site #2)'!K70*'Calculations - to be hidden'!$P$18</f>
        <v>0</v>
      </c>
      <c r="I198" s="7">
        <f>'INPUT (Site #2)'!M70*'Calculations - to be hidden'!$P$15</f>
        <v>0</v>
      </c>
      <c r="J198" s="179">
        <f>'INPUT (Site #2)'!Q70*$P$16</f>
        <v>0</v>
      </c>
      <c r="K198" s="157">
        <f>'INPUT (Site #2)'!O70</f>
        <v>0</v>
      </c>
      <c r="L198" s="179">
        <f t="shared" si="4"/>
        <v>0</v>
      </c>
      <c r="M198" s="50">
        <v>8</v>
      </c>
      <c r="N198" s="105">
        <v>44409</v>
      </c>
      <c r="O198" s="8">
        <f>'INPUT (Site #2)'!D70</f>
        <v>0</v>
      </c>
      <c r="P198" s="14">
        <f>'INPUT (Site #2)'!F70</f>
        <v>0</v>
      </c>
      <c r="Q198" s="8">
        <f>'INPUT (Site #2)'!H70</f>
        <v>0</v>
      </c>
      <c r="R198" s="14">
        <f>'INPUT (Site #2)'!T70</f>
        <v>0</v>
      </c>
      <c r="S198" s="8">
        <f>'INPUT (Site #2)'!J70</f>
        <v>0</v>
      </c>
      <c r="T198" s="14">
        <f>'INPUT (Site #2)'!L70</f>
        <v>0</v>
      </c>
      <c r="U198" s="8">
        <f>'INPUT (Site #2)'!N70</f>
        <v>0</v>
      </c>
      <c r="V198" s="14">
        <f>'INPUT (Site #2)'!R70</f>
        <v>0</v>
      </c>
      <c r="W198" s="8">
        <f>'INPUT (Site #2)'!P70</f>
        <v>0</v>
      </c>
      <c r="X198" s="166">
        <f t="shared" si="5"/>
        <v>0</v>
      </c>
    </row>
    <row r="199" spans="2:24">
      <c r="B199" s="105">
        <v>44440</v>
      </c>
      <c r="C199" s="9">
        <f>'INPUT (Site #2)'!C71*$O$20</f>
        <v>0</v>
      </c>
      <c r="D199" s="179">
        <f>'INPUT (Site #2)'!E71*$O$13</f>
        <v>0</v>
      </c>
      <c r="E199" s="9">
        <f>'INPUT (Site #2)'!G71*$P$14</f>
        <v>0</v>
      </c>
      <c r="F199" s="179">
        <f>'INPUT (Site #2)'!S71*$Q$19</f>
        <v>0</v>
      </c>
      <c r="G199" s="9">
        <f>'INPUT (Site #2)'!I71*'Calculations - to be hidden'!$P$17</f>
        <v>0</v>
      </c>
      <c r="H199" s="179">
        <f>'INPUT (Site #2)'!K71*'Calculations - to be hidden'!$P$18</f>
        <v>0</v>
      </c>
      <c r="I199" s="7">
        <f>'INPUT (Site #2)'!M71*'Calculations - to be hidden'!$P$15</f>
        <v>0</v>
      </c>
      <c r="J199" s="179">
        <f>'INPUT (Site #2)'!Q71*$P$16</f>
        <v>0</v>
      </c>
      <c r="K199" s="157">
        <f>'INPUT (Site #2)'!O71</f>
        <v>0</v>
      </c>
      <c r="L199" s="179">
        <f t="shared" si="4"/>
        <v>0</v>
      </c>
      <c r="M199" s="50">
        <v>9</v>
      </c>
      <c r="N199" s="105">
        <v>44440</v>
      </c>
      <c r="O199" s="8">
        <f>'INPUT (Site #2)'!D71</f>
        <v>0</v>
      </c>
      <c r="P199" s="14">
        <f>'INPUT (Site #2)'!F71</f>
        <v>0</v>
      </c>
      <c r="Q199" s="8">
        <f>'INPUT (Site #2)'!H71</f>
        <v>0</v>
      </c>
      <c r="R199" s="14">
        <f>'INPUT (Site #2)'!T71</f>
        <v>0</v>
      </c>
      <c r="S199" s="8">
        <f>'INPUT (Site #2)'!J71</f>
        <v>0</v>
      </c>
      <c r="T199" s="14">
        <f>'INPUT (Site #2)'!L71</f>
        <v>0</v>
      </c>
      <c r="U199" s="8">
        <f>'INPUT (Site #2)'!N71</f>
        <v>0</v>
      </c>
      <c r="V199" s="14">
        <f>'INPUT (Site #2)'!R71</f>
        <v>0</v>
      </c>
      <c r="W199" s="8">
        <f>'INPUT (Site #2)'!P71</f>
        <v>0</v>
      </c>
      <c r="X199" s="166">
        <f t="shared" si="5"/>
        <v>0</v>
      </c>
    </row>
    <row r="200" spans="2:24">
      <c r="B200" s="105">
        <v>44470</v>
      </c>
      <c r="C200" s="9">
        <f>'INPUT (Site #2)'!C72*$O$20</f>
        <v>0</v>
      </c>
      <c r="D200" s="179">
        <f>'INPUT (Site #2)'!E72*$O$13</f>
        <v>0</v>
      </c>
      <c r="E200" s="9">
        <f>'INPUT (Site #2)'!G72*$P$14</f>
        <v>0</v>
      </c>
      <c r="F200" s="179">
        <f>'INPUT (Site #2)'!S72*$Q$19</f>
        <v>0</v>
      </c>
      <c r="G200" s="9">
        <f>'INPUT (Site #2)'!I72*'Calculations - to be hidden'!$P$17</f>
        <v>0</v>
      </c>
      <c r="H200" s="179">
        <f>'INPUT (Site #2)'!K72*'Calculations - to be hidden'!$P$18</f>
        <v>0</v>
      </c>
      <c r="I200" s="7">
        <f>'INPUT (Site #2)'!M72*'Calculations - to be hidden'!$P$15</f>
        <v>0</v>
      </c>
      <c r="J200" s="179">
        <f>'INPUT (Site #2)'!Q72*$P$16</f>
        <v>0</v>
      </c>
      <c r="K200" s="157">
        <f>'INPUT (Site #2)'!O72</f>
        <v>0</v>
      </c>
      <c r="L200" s="179">
        <f t="shared" si="4"/>
        <v>0</v>
      </c>
      <c r="M200" s="50">
        <v>10</v>
      </c>
      <c r="N200" s="105">
        <v>44470</v>
      </c>
      <c r="O200" s="8">
        <f>'INPUT (Site #2)'!D72</f>
        <v>0</v>
      </c>
      <c r="P200" s="14">
        <f>'INPUT (Site #2)'!F72</f>
        <v>0</v>
      </c>
      <c r="Q200" s="8">
        <f>'INPUT (Site #2)'!H72</f>
        <v>0</v>
      </c>
      <c r="R200" s="14">
        <f>'INPUT (Site #2)'!T72</f>
        <v>0</v>
      </c>
      <c r="S200" s="8">
        <f>'INPUT (Site #2)'!J72</f>
        <v>0</v>
      </c>
      <c r="T200" s="14">
        <f>'INPUT (Site #2)'!L72</f>
        <v>0</v>
      </c>
      <c r="U200" s="8">
        <f>'INPUT (Site #2)'!N72</f>
        <v>0</v>
      </c>
      <c r="V200" s="14">
        <f>'INPUT (Site #2)'!R72</f>
        <v>0</v>
      </c>
      <c r="W200" s="8">
        <f>'INPUT (Site #2)'!P72</f>
        <v>0</v>
      </c>
      <c r="X200" s="166">
        <f t="shared" si="5"/>
        <v>0</v>
      </c>
    </row>
    <row r="201" spans="2:24">
      <c r="B201" s="105">
        <v>44501</v>
      </c>
      <c r="C201" s="9">
        <f>'INPUT (Site #2)'!C73*$O$20</f>
        <v>0</v>
      </c>
      <c r="D201" s="179">
        <f>'INPUT (Site #2)'!E73*$O$13</f>
        <v>0</v>
      </c>
      <c r="E201" s="9">
        <f>'INPUT (Site #2)'!G73*$P$14</f>
        <v>0</v>
      </c>
      <c r="F201" s="179">
        <f>'INPUT (Site #2)'!S73*$Q$19</f>
        <v>0</v>
      </c>
      <c r="G201" s="9">
        <f>'INPUT (Site #2)'!I73*'Calculations - to be hidden'!$P$17</f>
        <v>0</v>
      </c>
      <c r="H201" s="179">
        <f>'INPUT (Site #2)'!K73*'Calculations - to be hidden'!$P$18</f>
        <v>0</v>
      </c>
      <c r="I201" s="7">
        <f>'INPUT (Site #2)'!M73*'Calculations - to be hidden'!$P$15</f>
        <v>0</v>
      </c>
      <c r="J201" s="179">
        <f>'INPUT (Site #2)'!Q73*$P$16</f>
        <v>0</v>
      </c>
      <c r="K201" s="157">
        <f>'INPUT (Site #2)'!O73</f>
        <v>0</v>
      </c>
      <c r="L201" s="179">
        <f t="shared" si="4"/>
        <v>0</v>
      </c>
      <c r="M201" s="50">
        <v>11</v>
      </c>
      <c r="N201" s="105">
        <v>44501</v>
      </c>
      <c r="O201" s="8">
        <f>'INPUT (Site #2)'!D73</f>
        <v>0</v>
      </c>
      <c r="P201" s="14">
        <f>'INPUT (Site #2)'!F73</f>
        <v>0</v>
      </c>
      <c r="Q201" s="8">
        <f>'INPUT (Site #2)'!H73</f>
        <v>0</v>
      </c>
      <c r="R201" s="14">
        <f>'INPUT (Site #2)'!T73</f>
        <v>0</v>
      </c>
      <c r="S201" s="8">
        <f>'INPUT (Site #2)'!J73</f>
        <v>0</v>
      </c>
      <c r="T201" s="14">
        <f>'INPUT (Site #2)'!L73</f>
        <v>0</v>
      </c>
      <c r="U201" s="8">
        <f>'INPUT (Site #2)'!N73</f>
        <v>0</v>
      </c>
      <c r="V201" s="14">
        <f>'INPUT (Site #2)'!R73</f>
        <v>0</v>
      </c>
      <c r="W201" s="8">
        <f>'INPUT (Site #2)'!P73</f>
        <v>0</v>
      </c>
      <c r="X201" s="166">
        <f t="shared" si="5"/>
        <v>0</v>
      </c>
    </row>
    <row r="202" spans="2:24" ht="15.75" thickBot="1">
      <c r="B202" s="107">
        <v>44531</v>
      </c>
      <c r="C202" s="52">
        <f>'INPUT (Site #2)'!C74*$O$20</f>
        <v>0</v>
      </c>
      <c r="D202" s="53">
        <f>'INPUT (Site #2)'!E74*$O$13</f>
        <v>0</v>
      </c>
      <c r="E202" s="52">
        <f>'INPUT (Site #2)'!G74*$P$14</f>
        <v>0</v>
      </c>
      <c r="F202" s="53">
        <f>'INPUT (Site #2)'!S74*$Q$19</f>
        <v>0</v>
      </c>
      <c r="G202" s="52">
        <f>'INPUT (Site #2)'!I74*'Calculations - to be hidden'!$P$17</f>
        <v>0</v>
      </c>
      <c r="H202" s="53">
        <f>'INPUT (Site #2)'!K74*'Calculations - to be hidden'!$P$18</f>
        <v>0</v>
      </c>
      <c r="I202" s="54">
        <f>'INPUT (Site #2)'!M74*'Calculations - to be hidden'!$P$15</f>
        <v>0</v>
      </c>
      <c r="J202" s="53">
        <f>'INPUT (Site #2)'!Q74*$P$16</f>
        <v>0</v>
      </c>
      <c r="K202" s="158">
        <f>'INPUT (Site #2)'!O74</f>
        <v>0</v>
      </c>
      <c r="L202" s="53">
        <f t="shared" si="4"/>
        <v>0</v>
      </c>
      <c r="M202" s="56">
        <v>12</v>
      </c>
      <c r="N202" s="107">
        <v>44531</v>
      </c>
      <c r="O202" s="55">
        <f>'INPUT (Site #2)'!D74</f>
        <v>0</v>
      </c>
      <c r="P202" s="28">
        <f>'INPUT (Site #2)'!F74</f>
        <v>0</v>
      </c>
      <c r="Q202" s="55">
        <f>'INPUT (Site #2)'!H74</f>
        <v>0</v>
      </c>
      <c r="R202" s="28">
        <f>'INPUT (Site #2)'!T74</f>
        <v>0</v>
      </c>
      <c r="S202" s="55">
        <f>'INPUT (Site #2)'!J74</f>
        <v>0</v>
      </c>
      <c r="T202" s="28">
        <f>'INPUT (Site #2)'!L74</f>
        <v>0</v>
      </c>
      <c r="U202" s="55">
        <f>'INPUT (Site #2)'!N74</f>
        <v>0</v>
      </c>
      <c r="V202" s="28">
        <f>'INPUT (Site #2)'!R74</f>
        <v>0</v>
      </c>
      <c r="W202" s="55">
        <f>'INPUT (Site #2)'!P74</f>
        <v>0</v>
      </c>
      <c r="X202" s="191">
        <f t="shared" si="5"/>
        <v>0</v>
      </c>
    </row>
    <row r="203" spans="2:24">
      <c r="B203" s="192">
        <v>44562</v>
      </c>
      <c r="C203" s="312">
        <f>'INPUT (Site #2)'!C75*$R$20</f>
        <v>0</v>
      </c>
      <c r="D203" s="311">
        <f>'INPUT (Site #2)'!E75*$R$13</f>
        <v>0</v>
      </c>
      <c r="E203" s="312">
        <f>'INPUT (Site #2)'!G75*$S$14</f>
        <v>0</v>
      </c>
      <c r="F203" s="311">
        <f>'INPUT (Site #2)'!S75*$T$19</f>
        <v>0</v>
      </c>
      <c r="G203" s="312">
        <f>'INPUT (Site #2)'!I75*'Calculations - to be hidden'!$S$17</f>
        <v>0</v>
      </c>
      <c r="H203" s="311">
        <f>'INPUT (Site #2)'!K75*'Calculations - to be hidden'!$S$18</f>
        <v>0</v>
      </c>
      <c r="I203" s="313">
        <f>'INPUT (Site #2)'!M75*'Calculations - to be hidden'!$S$15</f>
        <v>0</v>
      </c>
      <c r="J203" s="311">
        <f>'INPUT (Site #2)'!Q75*$S$16</f>
        <v>0</v>
      </c>
      <c r="K203" s="210">
        <f>'INPUT (Site #2)'!O75</f>
        <v>0</v>
      </c>
      <c r="L203" s="193">
        <f t="shared" si="4"/>
        <v>0</v>
      </c>
      <c r="M203" s="195">
        <v>1</v>
      </c>
      <c r="N203" s="192">
        <v>44562</v>
      </c>
      <c r="O203" s="196">
        <f>'INPUT (Site #2)'!D75</f>
        <v>0</v>
      </c>
      <c r="P203" s="84">
        <f>'INPUT (Site #2)'!F75</f>
        <v>0</v>
      </c>
      <c r="Q203" s="196">
        <f>'INPUT (Site #2)'!H75</f>
        <v>0</v>
      </c>
      <c r="R203" s="84">
        <f>'INPUT (Site #2)'!T75</f>
        <v>0</v>
      </c>
      <c r="S203" s="196">
        <f>'INPUT (Site #2)'!J75</f>
        <v>0</v>
      </c>
      <c r="T203" s="84">
        <f>'INPUT (Site #2)'!L75</f>
        <v>0</v>
      </c>
      <c r="U203" s="196">
        <f>'INPUT (Site #2)'!N75</f>
        <v>0</v>
      </c>
      <c r="V203" s="84">
        <f>'INPUT (Site #2)'!R75</f>
        <v>0</v>
      </c>
      <c r="W203" s="196">
        <f>'INPUT (Site #2)'!P75</f>
        <v>0</v>
      </c>
      <c r="X203" s="197">
        <f t="shared" si="5"/>
        <v>0</v>
      </c>
    </row>
    <row r="204" spans="2:24">
      <c r="B204" s="105">
        <v>44593</v>
      </c>
      <c r="C204" s="9">
        <f>'INPUT (Site #2)'!C76*$R$20</f>
        <v>0</v>
      </c>
      <c r="D204" s="179">
        <f>'INPUT (Site #2)'!E76*$R$13</f>
        <v>0</v>
      </c>
      <c r="E204" s="9">
        <f>'INPUT (Site #2)'!G76*$S$14</f>
        <v>0</v>
      </c>
      <c r="F204" s="179">
        <f>'INPUT (Site #2)'!S76*$T$19</f>
        <v>0</v>
      </c>
      <c r="G204" s="9">
        <f>'INPUT (Site #2)'!I76*'Calculations - to be hidden'!$S$17</f>
        <v>0</v>
      </c>
      <c r="H204" s="179">
        <f>'INPUT (Site #2)'!K76*'Calculations - to be hidden'!$S$18</f>
        <v>0</v>
      </c>
      <c r="I204" s="7">
        <f>'INPUT (Site #2)'!M76*'Calculations - to be hidden'!$S$15</f>
        <v>0</v>
      </c>
      <c r="J204" s="179">
        <f>'INPUT (Site #2)'!Q76*$S$16</f>
        <v>0</v>
      </c>
      <c r="K204" s="157">
        <f>'INPUT (Site #2)'!O76</f>
        <v>0</v>
      </c>
      <c r="L204" s="179">
        <f t="shared" si="4"/>
        <v>0</v>
      </c>
      <c r="M204" s="50">
        <v>2</v>
      </c>
      <c r="N204" s="105">
        <v>44593</v>
      </c>
      <c r="O204" s="8">
        <f>'INPUT (Site #2)'!D76</f>
        <v>0</v>
      </c>
      <c r="P204" s="14">
        <f>'INPUT (Site #2)'!F76</f>
        <v>0</v>
      </c>
      <c r="Q204" s="8">
        <f>'INPUT (Site #2)'!H76</f>
        <v>0</v>
      </c>
      <c r="R204" s="14">
        <f>'INPUT (Site #2)'!T76</f>
        <v>0</v>
      </c>
      <c r="S204" s="8">
        <f>'INPUT (Site #2)'!J76</f>
        <v>0</v>
      </c>
      <c r="T204" s="14">
        <f>'INPUT (Site #2)'!L76</f>
        <v>0</v>
      </c>
      <c r="U204" s="8">
        <f>'INPUT (Site #2)'!N76</f>
        <v>0</v>
      </c>
      <c r="V204" s="14">
        <f>'INPUT (Site #2)'!R76</f>
        <v>0</v>
      </c>
      <c r="W204" s="8">
        <f>'INPUT (Site #2)'!P76</f>
        <v>0</v>
      </c>
      <c r="X204" s="166">
        <f t="shared" si="5"/>
        <v>0</v>
      </c>
    </row>
    <row r="205" spans="2:24">
      <c r="B205" s="105">
        <v>44621</v>
      </c>
      <c r="C205" s="9">
        <f>'INPUT (Site #2)'!C77*$R$20</f>
        <v>0</v>
      </c>
      <c r="D205" s="179">
        <f>'INPUT (Site #2)'!E77*$R$13</f>
        <v>0</v>
      </c>
      <c r="E205" s="9">
        <f>'INPUT (Site #2)'!G77*$S$14</f>
        <v>0</v>
      </c>
      <c r="F205" s="179">
        <f>'INPUT (Site #2)'!S77*$T$19</f>
        <v>0</v>
      </c>
      <c r="G205" s="9">
        <f>'INPUT (Site #2)'!I77*'Calculations - to be hidden'!$S$17</f>
        <v>0</v>
      </c>
      <c r="H205" s="179">
        <f>'INPUT (Site #2)'!K77*'Calculations - to be hidden'!$S$18</f>
        <v>0</v>
      </c>
      <c r="I205" s="7">
        <f>'INPUT (Site #2)'!M77*'Calculations - to be hidden'!$S$15</f>
        <v>0</v>
      </c>
      <c r="J205" s="179">
        <f>'INPUT (Site #2)'!Q77*$S$16</f>
        <v>0</v>
      </c>
      <c r="K205" s="157">
        <f>'INPUT (Site #2)'!O77</f>
        <v>0</v>
      </c>
      <c r="L205" s="179">
        <f t="shared" si="4"/>
        <v>0</v>
      </c>
      <c r="M205" s="50">
        <v>3</v>
      </c>
      <c r="N205" s="105">
        <v>44621</v>
      </c>
      <c r="O205" s="8">
        <f>'INPUT (Site #2)'!D77</f>
        <v>0</v>
      </c>
      <c r="P205" s="14">
        <f>'INPUT (Site #2)'!F77</f>
        <v>0</v>
      </c>
      <c r="Q205" s="8">
        <f>'INPUT (Site #2)'!H77</f>
        <v>0</v>
      </c>
      <c r="R205" s="14">
        <f>'INPUT (Site #2)'!T77</f>
        <v>0</v>
      </c>
      <c r="S205" s="8">
        <f>'INPUT (Site #2)'!J77</f>
        <v>0</v>
      </c>
      <c r="T205" s="14">
        <f>'INPUT (Site #2)'!L77</f>
        <v>0</v>
      </c>
      <c r="U205" s="8">
        <f>'INPUT (Site #2)'!N77</f>
        <v>0</v>
      </c>
      <c r="V205" s="14">
        <f>'INPUT (Site #2)'!R77</f>
        <v>0</v>
      </c>
      <c r="W205" s="8">
        <f>'INPUT (Site #2)'!P77</f>
        <v>0</v>
      </c>
      <c r="X205" s="166">
        <f t="shared" si="5"/>
        <v>0</v>
      </c>
    </row>
    <row r="206" spans="2:24">
      <c r="B206" s="105">
        <v>44652</v>
      </c>
      <c r="C206" s="9">
        <f>'INPUT (Site #2)'!C78*$R$20</f>
        <v>0</v>
      </c>
      <c r="D206" s="179">
        <f>'INPUT (Site #2)'!E78*$R$13</f>
        <v>0</v>
      </c>
      <c r="E206" s="9">
        <f>'INPUT (Site #2)'!G78*$S$14</f>
        <v>0</v>
      </c>
      <c r="F206" s="179">
        <f>'INPUT (Site #2)'!S78*$T$19</f>
        <v>0</v>
      </c>
      <c r="G206" s="9">
        <f>'INPUT (Site #2)'!I78*'Calculations - to be hidden'!$S$17</f>
        <v>0</v>
      </c>
      <c r="H206" s="179">
        <f>'INPUT (Site #2)'!K78*'Calculations - to be hidden'!$S$18</f>
        <v>0</v>
      </c>
      <c r="I206" s="7">
        <f>'INPUT (Site #2)'!M78*'Calculations - to be hidden'!$S$15</f>
        <v>0</v>
      </c>
      <c r="J206" s="179">
        <f>'INPUT (Site #2)'!Q78*$S$16</f>
        <v>0</v>
      </c>
      <c r="K206" s="157">
        <f>'INPUT (Site #2)'!O78</f>
        <v>0</v>
      </c>
      <c r="L206" s="179">
        <f t="shared" si="4"/>
        <v>0</v>
      </c>
      <c r="M206" s="50">
        <v>4</v>
      </c>
      <c r="N206" s="105">
        <v>44652</v>
      </c>
      <c r="O206" s="8">
        <f>'INPUT (Site #2)'!D78</f>
        <v>0</v>
      </c>
      <c r="P206" s="14">
        <f>'INPUT (Site #2)'!F78</f>
        <v>0</v>
      </c>
      <c r="Q206" s="8">
        <f>'INPUT (Site #2)'!H78</f>
        <v>0</v>
      </c>
      <c r="R206" s="14">
        <f>'INPUT (Site #2)'!T78</f>
        <v>0</v>
      </c>
      <c r="S206" s="8">
        <f>'INPUT (Site #2)'!J78</f>
        <v>0</v>
      </c>
      <c r="T206" s="14">
        <f>'INPUT (Site #2)'!L78</f>
        <v>0</v>
      </c>
      <c r="U206" s="8">
        <f>'INPUT (Site #2)'!N78</f>
        <v>0</v>
      </c>
      <c r="V206" s="14">
        <f>'INPUT (Site #2)'!R78</f>
        <v>0</v>
      </c>
      <c r="W206" s="8">
        <f>'INPUT (Site #2)'!P78</f>
        <v>0</v>
      </c>
      <c r="X206" s="166">
        <f t="shared" si="5"/>
        <v>0</v>
      </c>
    </row>
    <row r="207" spans="2:24">
      <c r="B207" s="105">
        <v>44682</v>
      </c>
      <c r="C207" s="9">
        <f>'INPUT (Site #2)'!C79*$R$20</f>
        <v>0</v>
      </c>
      <c r="D207" s="179">
        <f>'INPUT (Site #2)'!E79*$R$13</f>
        <v>0</v>
      </c>
      <c r="E207" s="9">
        <f>'INPUT (Site #2)'!G79*$S$14</f>
        <v>0</v>
      </c>
      <c r="F207" s="179">
        <f>'INPUT (Site #2)'!S79*$T$19</f>
        <v>0</v>
      </c>
      <c r="G207" s="9">
        <f>'INPUT (Site #2)'!I79*'Calculations - to be hidden'!$S$17</f>
        <v>0</v>
      </c>
      <c r="H207" s="179">
        <f>'INPUT (Site #2)'!K79*'Calculations - to be hidden'!$S$18</f>
        <v>0</v>
      </c>
      <c r="I207" s="7">
        <f>'INPUT (Site #2)'!M79*'Calculations - to be hidden'!$S$15</f>
        <v>0</v>
      </c>
      <c r="J207" s="179">
        <f>'INPUT (Site #2)'!Q79*$S$16</f>
        <v>0</v>
      </c>
      <c r="K207" s="157">
        <f>'INPUT (Site #2)'!O79</f>
        <v>0</v>
      </c>
      <c r="L207" s="179">
        <f t="shared" ref="L207:L250" si="6">SUM(C207:K207)</f>
        <v>0</v>
      </c>
      <c r="M207" s="50">
        <v>5</v>
      </c>
      <c r="N207" s="105">
        <v>44682</v>
      </c>
      <c r="O207" s="8">
        <f>'INPUT (Site #2)'!D79</f>
        <v>0</v>
      </c>
      <c r="P207" s="14">
        <f>'INPUT (Site #2)'!F79</f>
        <v>0</v>
      </c>
      <c r="Q207" s="8">
        <f>'INPUT (Site #2)'!H79</f>
        <v>0</v>
      </c>
      <c r="R207" s="14">
        <f>'INPUT (Site #2)'!T79</f>
        <v>0</v>
      </c>
      <c r="S207" s="8">
        <f>'INPUT (Site #2)'!J79</f>
        <v>0</v>
      </c>
      <c r="T207" s="14">
        <f>'INPUT (Site #2)'!L79</f>
        <v>0</v>
      </c>
      <c r="U207" s="8">
        <f>'INPUT (Site #2)'!N79</f>
        <v>0</v>
      </c>
      <c r="V207" s="14">
        <f>'INPUT (Site #2)'!R79</f>
        <v>0</v>
      </c>
      <c r="W207" s="8">
        <f>'INPUT (Site #2)'!P79</f>
        <v>0</v>
      </c>
      <c r="X207" s="166">
        <f t="shared" ref="X207:X250" si="7">SUM(O207:W207)</f>
        <v>0</v>
      </c>
    </row>
    <row r="208" spans="2:24">
      <c r="B208" s="105">
        <v>44713</v>
      </c>
      <c r="C208" s="9">
        <f>'INPUT (Site #2)'!C80*$R$20</f>
        <v>0</v>
      </c>
      <c r="D208" s="179">
        <f>'INPUT (Site #2)'!E80*$R$13</f>
        <v>0</v>
      </c>
      <c r="E208" s="9">
        <f>'INPUT (Site #2)'!G80*$S$14</f>
        <v>0</v>
      </c>
      <c r="F208" s="179">
        <f>'INPUT (Site #2)'!S80*$T$19</f>
        <v>0</v>
      </c>
      <c r="G208" s="9">
        <f>'INPUT (Site #2)'!I80*'Calculations - to be hidden'!$S$17</f>
        <v>0</v>
      </c>
      <c r="H208" s="179">
        <f>'INPUT (Site #2)'!K80*'Calculations - to be hidden'!$S$18</f>
        <v>0</v>
      </c>
      <c r="I208" s="7">
        <f>'INPUT (Site #2)'!M80*'Calculations - to be hidden'!$S$15</f>
        <v>0</v>
      </c>
      <c r="J208" s="179">
        <f>'INPUT (Site #2)'!Q80*$S$16</f>
        <v>0</v>
      </c>
      <c r="K208" s="157">
        <f>'INPUT (Site #2)'!O80</f>
        <v>0</v>
      </c>
      <c r="L208" s="179">
        <f t="shared" si="6"/>
        <v>0</v>
      </c>
      <c r="M208" s="50">
        <v>6</v>
      </c>
      <c r="N208" s="105">
        <v>44713</v>
      </c>
      <c r="O208" s="8">
        <f>'INPUT (Site #2)'!D80</f>
        <v>0</v>
      </c>
      <c r="P208" s="14">
        <f>'INPUT (Site #2)'!F80</f>
        <v>0</v>
      </c>
      <c r="Q208" s="8">
        <f>'INPUT (Site #2)'!H80</f>
        <v>0</v>
      </c>
      <c r="R208" s="14">
        <f>'INPUT (Site #2)'!T80</f>
        <v>0</v>
      </c>
      <c r="S208" s="8">
        <f>'INPUT (Site #2)'!J80</f>
        <v>0</v>
      </c>
      <c r="T208" s="14">
        <f>'INPUT (Site #2)'!L80</f>
        <v>0</v>
      </c>
      <c r="U208" s="8">
        <f>'INPUT (Site #2)'!N80</f>
        <v>0</v>
      </c>
      <c r="V208" s="14">
        <f>'INPUT (Site #2)'!R80</f>
        <v>0</v>
      </c>
      <c r="W208" s="8">
        <f>'INPUT (Site #2)'!P80</f>
        <v>0</v>
      </c>
      <c r="X208" s="166">
        <f t="shared" si="7"/>
        <v>0</v>
      </c>
    </row>
    <row r="209" spans="2:24">
      <c r="B209" s="105">
        <v>44743</v>
      </c>
      <c r="C209" s="9">
        <f>'INPUT (Site #2)'!C81*$R$20</f>
        <v>0</v>
      </c>
      <c r="D209" s="179">
        <f>'INPUT (Site #2)'!E81*$R$13</f>
        <v>0</v>
      </c>
      <c r="E209" s="9">
        <f>'INPUT (Site #2)'!G81*$S$14</f>
        <v>0</v>
      </c>
      <c r="F209" s="179">
        <f>'INPUT (Site #2)'!S81*$T$19</f>
        <v>0</v>
      </c>
      <c r="G209" s="9">
        <f>'INPUT (Site #2)'!I81*'Calculations - to be hidden'!$S$17</f>
        <v>0</v>
      </c>
      <c r="H209" s="179">
        <f>'INPUT (Site #2)'!K81*'Calculations - to be hidden'!$S$18</f>
        <v>0</v>
      </c>
      <c r="I209" s="7">
        <f>'INPUT (Site #2)'!M81*'Calculations - to be hidden'!$S$15</f>
        <v>0</v>
      </c>
      <c r="J209" s="179">
        <f>'INPUT (Site #2)'!Q81*$S$16</f>
        <v>0</v>
      </c>
      <c r="K209" s="157">
        <f>'INPUT (Site #2)'!O81</f>
        <v>0</v>
      </c>
      <c r="L209" s="179">
        <f t="shared" si="6"/>
        <v>0</v>
      </c>
      <c r="M209" s="50">
        <v>7</v>
      </c>
      <c r="N209" s="105">
        <v>44743</v>
      </c>
      <c r="O209" s="8">
        <f>'INPUT (Site #2)'!D81</f>
        <v>0</v>
      </c>
      <c r="P209" s="14">
        <f>'INPUT (Site #2)'!F81</f>
        <v>0</v>
      </c>
      <c r="Q209" s="8">
        <f>'INPUT (Site #2)'!H81</f>
        <v>0</v>
      </c>
      <c r="R209" s="14">
        <f>'INPUT (Site #2)'!T81</f>
        <v>0</v>
      </c>
      <c r="S209" s="8">
        <f>'INPUT (Site #2)'!J81</f>
        <v>0</v>
      </c>
      <c r="T209" s="14">
        <f>'INPUT (Site #2)'!L81</f>
        <v>0</v>
      </c>
      <c r="U209" s="8">
        <f>'INPUT (Site #2)'!N81</f>
        <v>0</v>
      </c>
      <c r="V209" s="14">
        <f>'INPUT (Site #2)'!R81</f>
        <v>0</v>
      </c>
      <c r="W209" s="8">
        <f>'INPUT (Site #2)'!P81</f>
        <v>0</v>
      </c>
      <c r="X209" s="166">
        <f t="shared" si="7"/>
        <v>0</v>
      </c>
    </row>
    <row r="210" spans="2:24">
      <c r="B210" s="105">
        <v>44774</v>
      </c>
      <c r="C210" s="9">
        <f>'INPUT (Site #2)'!C82*$R$20</f>
        <v>0</v>
      </c>
      <c r="D210" s="179">
        <f>'INPUT (Site #2)'!E82*$R$13</f>
        <v>0</v>
      </c>
      <c r="E210" s="9">
        <f>'INPUT (Site #2)'!G82*$S$14</f>
        <v>0</v>
      </c>
      <c r="F210" s="179">
        <f>'INPUT (Site #2)'!S82*$T$19</f>
        <v>0</v>
      </c>
      <c r="G210" s="9">
        <f>'INPUT (Site #2)'!I82*'Calculations - to be hidden'!$S$17</f>
        <v>0</v>
      </c>
      <c r="H210" s="179">
        <f>'INPUT (Site #2)'!K82*'Calculations - to be hidden'!$S$18</f>
        <v>0</v>
      </c>
      <c r="I210" s="7">
        <f>'INPUT (Site #2)'!M82*'Calculations - to be hidden'!$S$15</f>
        <v>0</v>
      </c>
      <c r="J210" s="179">
        <f>'INPUT (Site #2)'!Q82*$S$16</f>
        <v>0</v>
      </c>
      <c r="K210" s="157">
        <f>'INPUT (Site #2)'!O82</f>
        <v>0</v>
      </c>
      <c r="L210" s="179">
        <f t="shared" si="6"/>
        <v>0</v>
      </c>
      <c r="M210" s="50">
        <v>8</v>
      </c>
      <c r="N210" s="105">
        <v>44774</v>
      </c>
      <c r="O210" s="8">
        <f>'INPUT (Site #2)'!D82</f>
        <v>0</v>
      </c>
      <c r="P210" s="14">
        <f>'INPUT (Site #2)'!F82</f>
        <v>0</v>
      </c>
      <c r="Q210" s="8">
        <f>'INPUT (Site #2)'!H82</f>
        <v>0</v>
      </c>
      <c r="R210" s="14">
        <f>'INPUT (Site #2)'!T82</f>
        <v>0</v>
      </c>
      <c r="S210" s="8">
        <f>'INPUT (Site #2)'!J82</f>
        <v>0</v>
      </c>
      <c r="T210" s="14">
        <f>'INPUT (Site #2)'!L82</f>
        <v>0</v>
      </c>
      <c r="U210" s="8">
        <f>'INPUT (Site #2)'!N82</f>
        <v>0</v>
      </c>
      <c r="V210" s="14">
        <f>'INPUT (Site #2)'!R82</f>
        <v>0</v>
      </c>
      <c r="W210" s="8">
        <f>'INPUT (Site #2)'!P82</f>
        <v>0</v>
      </c>
      <c r="X210" s="166">
        <f t="shared" si="7"/>
        <v>0</v>
      </c>
    </row>
    <row r="211" spans="2:24">
      <c r="B211" s="105">
        <v>44805</v>
      </c>
      <c r="C211" s="9">
        <f>'INPUT (Site #2)'!C83*$R$20</f>
        <v>0</v>
      </c>
      <c r="D211" s="179">
        <f>'INPUT (Site #2)'!E83*$R$13</f>
        <v>0</v>
      </c>
      <c r="E211" s="9">
        <f>'INPUT (Site #2)'!G83*$S$14</f>
        <v>0</v>
      </c>
      <c r="F211" s="179">
        <f>'INPUT (Site #2)'!S83*$T$19</f>
        <v>0</v>
      </c>
      <c r="G211" s="9">
        <f>'INPUT (Site #2)'!I83*'Calculations - to be hidden'!$S$17</f>
        <v>0</v>
      </c>
      <c r="H211" s="179">
        <f>'INPUT (Site #2)'!K83*'Calculations - to be hidden'!$S$18</f>
        <v>0</v>
      </c>
      <c r="I211" s="7">
        <f>'INPUT (Site #2)'!M83*'Calculations - to be hidden'!$S$15</f>
        <v>0</v>
      </c>
      <c r="J211" s="179">
        <f>'INPUT (Site #2)'!Q83*$S$16</f>
        <v>0</v>
      </c>
      <c r="K211" s="157">
        <f>'INPUT (Site #2)'!O83</f>
        <v>0</v>
      </c>
      <c r="L211" s="179">
        <f t="shared" si="6"/>
        <v>0</v>
      </c>
      <c r="M211" s="50">
        <v>9</v>
      </c>
      <c r="N211" s="105">
        <v>44805</v>
      </c>
      <c r="O211" s="8">
        <f>'INPUT (Site #2)'!D83</f>
        <v>0</v>
      </c>
      <c r="P211" s="14">
        <f>'INPUT (Site #2)'!F83</f>
        <v>0</v>
      </c>
      <c r="Q211" s="8">
        <f>'INPUT (Site #2)'!H83</f>
        <v>0</v>
      </c>
      <c r="R211" s="14">
        <f>'INPUT (Site #2)'!T83</f>
        <v>0</v>
      </c>
      <c r="S211" s="8">
        <f>'INPUT (Site #2)'!J83</f>
        <v>0</v>
      </c>
      <c r="T211" s="14">
        <f>'INPUT (Site #2)'!L83</f>
        <v>0</v>
      </c>
      <c r="U211" s="8">
        <f>'INPUT (Site #2)'!N83</f>
        <v>0</v>
      </c>
      <c r="V211" s="14">
        <f>'INPUT (Site #2)'!R83</f>
        <v>0</v>
      </c>
      <c r="W211" s="8">
        <f>'INPUT (Site #2)'!P83</f>
        <v>0</v>
      </c>
      <c r="X211" s="166">
        <f t="shared" si="7"/>
        <v>0</v>
      </c>
    </row>
    <row r="212" spans="2:24">
      <c r="B212" s="105">
        <v>44835</v>
      </c>
      <c r="C212" s="9">
        <f>'INPUT (Site #2)'!C84*$R$20</f>
        <v>0</v>
      </c>
      <c r="D212" s="179">
        <f>'INPUT (Site #2)'!E84*$R$13</f>
        <v>0</v>
      </c>
      <c r="E212" s="9">
        <f>'INPUT (Site #2)'!G84*$S$14</f>
        <v>0</v>
      </c>
      <c r="F212" s="179">
        <f>'INPUT (Site #2)'!S84*$T$19</f>
        <v>0</v>
      </c>
      <c r="G212" s="9">
        <f>'INPUT (Site #2)'!I84*'Calculations - to be hidden'!$S$17</f>
        <v>0</v>
      </c>
      <c r="H212" s="179">
        <f>'INPUT (Site #2)'!K84*'Calculations - to be hidden'!$S$18</f>
        <v>0</v>
      </c>
      <c r="I212" s="7">
        <f>'INPUT (Site #2)'!M84*'Calculations - to be hidden'!$S$15</f>
        <v>0</v>
      </c>
      <c r="J212" s="179">
        <f>'INPUT (Site #2)'!Q84*$S$16</f>
        <v>0</v>
      </c>
      <c r="K212" s="157">
        <f>'INPUT (Site #2)'!O84</f>
        <v>0</v>
      </c>
      <c r="L212" s="179">
        <f t="shared" si="6"/>
        <v>0</v>
      </c>
      <c r="M212" s="50">
        <v>10</v>
      </c>
      <c r="N212" s="105">
        <v>44835</v>
      </c>
      <c r="O212" s="8">
        <f>'INPUT (Site #2)'!D84</f>
        <v>0</v>
      </c>
      <c r="P212" s="14">
        <f>'INPUT (Site #2)'!F84</f>
        <v>0</v>
      </c>
      <c r="Q212" s="8">
        <f>'INPUT (Site #2)'!H84</f>
        <v>0</v>
      </c>
      <c r="R212" s="14">
        <f>'INPUT (Site #2)'!T84</f>
        <v>0</v>
      </c>
      <c r="S212" s="8">
        <f>'INPUT (Site #2)'!J84</f>
        <v>0</v>
      </c>
      <c r="T212" s="14">
        <f>'INPUT (Site #2)'!L84</f>
        <v>0</v>
      </c>
      <c r="U212" s="8">
        <f>'INPUT (Site #2)'!N84</f>
        <v>0</v>
      </c>
      <c r="V212" s="14">
        <f>'INPUT (Site #2)'!R84</f>
        <v>0</v>
      </c>
      <c r="W212" s="8">
        <f>'INPUT (Site #2)'!P84</f>
        <v>0</v>
      </c>
      <c r="X212" s="166">
        <f t="shared" si="7"/>
        <v>0</v>
      </c>
    </row>
    <row r="213" spans="2:24">
      <c r="B213" s="105">
        <v>44866</v>
      </c>
      <c r="C213" s="9">
        <f>'INPUT (Site #2)'!C85*$R$20</f>
        <v>0</v>
      </c>
      <c r="D213" s="179">
        <f>'INPUT (Site #2)'!E85*$R$13</f>
        <v>0</v>
      </c>
      <c r="E213" s="9">
        <f>'INPUT (Site #2)'!G85*$S$14</f>
        <v>0</v>
      </c>
      <c r="F213" s="179">
        <f>'INPUT (Site #2)'!S85*$T$19</f>
        <v>0</v>
      </c>
      <c r="G213" s="9">
        <f>'INPUT (Site #2)'!I85*'Calculations - to be hidden'!$S$17</f>
        <v>0</v>
      </c>
      <c r="H213" s="179">
        <f>'INPUT (Site #2)'!K85*'Calculations - to be hidden'!$S$18</f>
        <v>0</v>
      </c>
      <c r="I213" s="7">
        <f>'INPUT (Site #2)'!M85*'Calculations - to be hidden'!$S$15</f>
        <v>0</v>
      </c>
      <c r="J213" s="179">
        <f>'INPUT (Site #2)'!Q85*$S$16</f>
        <v>0</v>
      </c>
      <c r="K213" s="157">
        <f>'INPUT (Site #2)'!O85</f>
        <v>0</v>
      </c>
      <c r="L213" s="179">
        <f t="shared" si="6"/>
        <v>0</v>
      </c>
      <c r="M213" s="50">
        <v>11</v>
      </c>
      <c r="N213" s="105">
        <v>44866</v>
      </c>
      <c r="O213" s="8">
        <f>'INPUT (Site #2)'!D85</f>
        <v>0</v>
      </c>
      <c r="P213" s="14">
        <f>'INPUT (Site #2)'!F85</f>
        <v>0</v>
      </c>
      <c r="Q213" s="8">
        <f>'INPUT (Site #2)'!H85</f>
        <v>0</v>
      </c>
      <c r="R213" s="14">
        <f>'INPUT (Site #2)'!T85</f>
        <v>0</v>
      </c>
      <c r="S213" s="8">
        <f>'INPUT (Site #2)'!J85</f>
        <v>0</v>
      </c>
      <c r="T213" s="14">
        <f>'INPUT (Site #2)'!L85</f>
        <v>0</v>
      </c>
      <c r="U213" s="8">
        <f>'INPUT (Site #2)'!N85</f>
        <v>0</v>
      </c>
      <c r="V213" s="14">
        <f>'INPUT (Site #2)'!R85</f>
        <v>0</v>
      </c>
      <c r="W213" s="8">
        <f>'INPUT (Site #2)'!P85</f>
        <v>0</v>
      </c>
      <c r="X213" s="166">
        <f t="shared" si="7"/>
        <v>0</v>
      </c>
    </row>
    <row r="214" spans="2:24" ht="15.75" thickBot="1">
      <c r="B214" s="107">
        <v>44896</v>
      </c>
      <c r="C214" s="52">
        <f>'INPUT (Site #2)'!C86*$R$20</f>
        <v>0</v>
      </c>
      <c r="D214" s="53">
        <f>'INPUT (Site #2)'!E86*$R$13</f>
        <v>0</v>
      </c>
      <c r="E214" s="52">
        <f>'INPUT (Site #2)'!G86*$S$14</f>
        <v>0</v>
      </c>
      <c r="F214" s="53">
        <f>'INPUT (Site #2)'!S86*$T$19</f>
        <v>0</v>
      </c>
      <c r="G214" s="52">
        <f>'INPUT (Site #2)'!I86*'Calculations - to be hidden'!$S$17</f>
        <v>0</v>
      </c>
      <c r="H214" s="53">
        <f>'INPUT (Site #2)'!K86*'Calculations - to be hidden'!$S$18</f>
        <v>0</v>
      </c>
      <c r="I214" s="54">
        <f>'INPUT (Site #2)'!M86*'Calculations - to be hidden'!$S$15</f>
        <v>0</v>
      </c>
      <c r="J214" s="53">
        <f>'INPUT (Site #2)'!Q86*$S$16</f>
        <v>0</v>
      </c>
      <c r="K214" s="158">
        <f>'INPUT (Site #2)'!O86</f>
        <v>0</v>
      </c>
      <c r="L214" s="53">
        <f t="shared" si="6"/>
        <v>0</v>
      </c>
      <c r="M214" s="56">
        <v>12</v>
      </c>
      <c r="N214" s="107">
        <v>44896</v>
      </c>
      <c r="O214" s="55">
        <f>'INPUT (Site #2)'!D86</f>
        <v>0</v>
      </c>
      <c r="P214" s="28">
        <f>'INPUT (Site #2)'!F86</f>
        <v>0</v>
      </c>
      <c r="Q214" s="55">
        <f>'INPUT (Site #2)'!H86</f>
        <v>0</v>
      </c>
      <c r="R214" s="28">
        <f>'INPUT (Site #2)'!T86</f>
        <v>0</v>
      </c>
      <c r="S214" s="55">
        <f>'INPUT (Site #2)'!J86</f>
        <v>0</v>
      </c>
      <c r="T214" s="28">
        <f>'INPUT (Site #2)'!L86</f>
        <v>0</v>
      </c>
      <c r="U214" s="55">
        <f>'INPUT (Site #2)'!N86</f>
        <v>0</v>
      </c>
      <c r="V214" s="28">
        <f>'INPUT (Site #2)'!R86</f>
        <v>0</v>
      </c>
      <c r="W214" s="55">
        <f>'INPUT (Site #2)'!P86</f>
        <v>0</v>
      </c>
      <c r="X214" s="191">
        <f t="shared" si="7"/>
        <v>0</v>
      </c>
    </row>
    <row r="215" spans="2:24">
      <c r="B215" s="192">
        <v>44927</v>
      </c>
      <c r="C215" s="312">
        <f>'INPUT (Site #2)'!C87*$R$20</f>
        <v>0</v>
      </c>
      <c r="D215" s="311">
        <f>'INPUT (Site #2)'!E87*$R$13</f>
        <v>0</v>
      </c>
      <c r="E215" s="312">
        <f>'INPUT (Site #2)'!G87*$S$14</f>
        <v>0</v>
      </c>
      <c r="F215" s="311">
        <f>'INPUT (Site #2)'!S87*$T$19</f>
        <v>0</v>
      </c>
      <c r="G215" s="312">
        <f>'INPUT (Site #2)'!I87*'Calculations - to be hidden'!$S$17</f>
        <v>0</v>
      </c>
      <c r="H215" s="311">
        <f>'INPUT (Site #2)'!K87*'Calculations - to be hidden'!$S$18</f>
        <v>0</v>
      </c>
      <c r="I215" s="313">
        <f>'INPUT (Site #2)'!M87*'Calculations - to be hidden'!$S$15</f>
        <v>0</v>
      </c>
      <c r="J215" s="311">
        <f>'INPUT (Site #2)'!Q87*$S$16</f>
        <v>0</v>
      </c>
      <c r="K215" s="210">
        <f>'INPUT (Site #2)'!O87</f>
        <v>0</v>
      </c>
      <c r="L215" s="193">
        <f t="shared" si="6"/>
        <v>0</v>
      </c>
      <c r="M215" s="195">
        <v>1</v>
      </c>
      <c r="N215" s="192">
        <v>44927</v>
      </c>
      <c r="O215" s="196">
        <f>'INPUT (Site #2)'!D87</f>
        <v>0</v>
      </c>
      <c r="P215" s="84">
        <f>'INPUT (Site #2)'!F87</f>
        <v>0</v>
      </c>
      <c r="Q215" s="196">
        <f>'INPUT (Site #2)'!H87</f>
        <v>0</v>
      </c>
      <c r="R215" s="84">
        <f>'INPUT (Site #2)'!T87</f>
        <v>0</v>
      </c>
      <c r="S215" s="196">
        <f>'INPUT (Site #2)'!J87</f>
        <v>0</v>
      </c>
      <c r="T215" s="84">
        <f>'INPUT (Site #2)'!L87</f>
        <v>0</v>
      </c>
      <c r="U215" s="196">
        <f>'INPUT (Site #2)'!N87</f>
        <v>0</v>
      </c>
      <c r="V215" s="84">
        <f>'INPUT (Site #2)'!R87</f>
        <v>0</v>
      </c>
      <c r="W215" s="196">
        <f>'INPUT (Site #2)'!P87</f>
        <v>0</v>
      </c>
      <c r="X215" s="197">
        <f t="shared" si="7"/>
        <v>0</v>
      </c>
    </row>
    <row r="216" spans="2:24">
      <c r="B216" s="105">
        <v>44958</v>
      </c>
      <c r="C216" s="9">
        <f>'INPUT (Site #2)'!C88*$R$20</f>
        <v>0</v>
      </c>
      <c r="D216" s="179">
        <f>'INPUT (Site #2)'!E88*$R$13</f>
        <v>0</v>
      </c>
      <c r="E216" s="9">
        <f>'INPUT (Site #2)'!G88*$S$14</f>
        <v>0</v>
      </c>
      <c r="F216" s="179">
        <f>'INPUT (Site #2)'!S88*$T$19</f>
        <v>0</v>
      </c>
      <c r="G216" s="9">
        <f>'INPUT (Site #2)'!I88*'Calculations - to be hidden'!$S$17</f>
        <v>0</v>
      </c>
      <c r="H216" s="179">
        <f>'INPUT (Site #2)'!K88*'Calculations - to be hidden'!$S$18</f>
        <v>0</v>
      </c>
      <c r="I216" s="7">
        <f>'INPUT (Site #2)'!M88*'Calculations - to be hidden'!$S$15</f>
        <v>0</v>
      </c>
      <c r="J216" s="179">
        <f>'INPUT (Site #2)'!Q88*$S$16</f>
        <v>0</v>
      </c>
      <c r="K216" s="157">
        <f>'INPUT (Site #2)'!O88</f>
        <v>0</v>
      </c>
      <c r="L216" s="179">
        <f t="shared" si="6"/>
        <v>0</v>
      </c>
      <c r="M216" s="50">
        <v>2</v>
      </c>
      <c r="N216" s="105">
        <v>44958</v>
      </c>
      <c r="O216" s="8">
        <f>'INPUT (Site #2)'!D88</f>
        <v>0</v>
      </c>
      <c r="P216" s="14">
        <f>'INPUT (Site #2)'!F88</f>
        <v>0</v>
      </c>
      <c r="Q216" s="8">
        <f>'INPUT (Site #2)'!H88</f>
        <v>0</v>
      </c>
      <c r="R216" s="14">
        <f>'INPUT (Site #2)'!T88</f>
        <v>0</v>
      </c>
      <c r="S216" s="8">
        <f>'INPUT (Site #2)'!J88</f>
        <v>0</v>
      </c>
      <c r="T216" s="14">
        <f>'INPUT (Site #2)'!L88</f>
        <v>0</v>
      </c>
      <c r="U216" s="8">
        <f>'INPUT (Site #2)'!N88</f>
        <v>0</v>
      </c>
      <c r="V216" s="14">
        <f>'INPUT (Site #2)'!R88</f>
        <v>0</v>
      </c>
      <c r="W216" s="8">
        <f>'INPUT (Site #2)'!P88</f>
        <v>0</v>
      </c>
      <c r="X216" s="166">
        <f t="shared" si="7"/>
        <v>0</v>
      </c>
    </row>
    <row r="217" spans="2:24">
      <c r="B217" s="105">
        <v>44986</v>
      </c>
      <c r="C217" s="9">
        <f>'INPUT (Site #2)'!C89*$R$20</f>
        <v>0</v>
      </c>
      <c r="D217" s="179">
        <f>'INPUT (Site #2)'!E89*$R$13</f>
        <v>0</v>
      </c>
      <c r="E217" s="9">
        <f>'INPUT (Site #2)'!G89*$S$14</f>
        <v>0</v>
      </c>
      <c r="F217" s="179">
        <f>'INPUT (Site #2)'!S89*$T$19</f>
        <v>0</v>
      </c>
      <c r="G217" s="9">
        <f>'INPUT (Site #2)'!I89*'Calculations - to be hidden'!$S$17</f>
        <v>0</v>
      </c>
      <c r="H217" s="179">
        <f>'INPUT (Site #2)'!K89*'Calculations - to be hidden'!$S$18</f>
        <v>0</v>
      </c>
      <c r="I217" s="7">
        <f>'INPUT (Site #2)'!M89*'Calculations - to be hidden'!$S$15</f>
        <v>0</v>
      </c>
      <c r="J217" s="179">
        <f>'INPUT (Site #2)'!Q89*$S$16</f>
        <v>0</v>
      </c>
      <c r="K217" s="157">
        <f>'INPUT (Site #2)'!O89</f>
        <v>0</v>
      </c>
      <c r="L217" s="179">
        <f t="shared" si="6"/>
        <v>0</v>
      </c>
      <c r="M217" s="50">
        <v>3</v>
      </c>
      <c r="N217" s="105">
        <v>44986</v>
      </c>
      <c r="O217" s="8">
        <f>'INPUT (Site #2)'!D89</f>
        <v>0</v>
      </c>
      <c r="P217" s="14">
        <f>'INPUT (Site #2)'!F89</f>
        <v>0</v>
      </c>
      <c r="Q217" s="8">
        <f>'INPUT (Site #2)'!H89</f>
        <v>0</v>
      </c>
      <c r="R217" s="14">
        <f>'INPUT (Site #2)'!T89</f>
        <v>0</v>
      </c>
      <c r="S217" s="8">
        <f>'INPUT (Site #2)'!J89</f>
        <v>0</v>
      </c>
      <c r="T217" s="14">
        <f>'INPUT (Site #2)'!L89</f>
        <v>0</v>
      </c>
      <c r="U217" s="8">
        <f>'INPUT (Site #2)'!N89</f>
        <v>0</v>
      </c>
      <c r="V217" s="14">
        <f>'INPUT (Site #2)'!R89</f>
        <v>0</v>
      </c>
      <c r="W217" s="8">
        <f>'INPUT (Site #2)'!P89</f>
        <v>0</v>
      </c>
      <c r="X217" s="166">
        <f t="shared" si="7"/>
        <v>0</v>
      </c>
    </row>
    <row r="218" spans="2:24">
      <c r="B218" s="105">
        <v>45017</v>
      </c>
      <c r="C218" s="9">
        <f>'INPUT (Site #2)'!C90*$R$20</f>
        <v>0</v>
      </c>
      <c r="D218" s="179">
        <f>'INPUT (Site #2)'!E90*$R$13</f>
        <v>0</v>
      </c>
      <c r="E218" s="9">
        <f>'INPUT (Site #2)'!G90*$S$14</f>
        <v>0</v>
      </c>
      <c r="F218" s="179">
        <f>'INPUT (Site #2)'!S90*$T$19</f>
        <v>0</v>
      </c>
      <c r="G218" s="9">
        <f>'INPUT (Site #2)'!I90*'Calculations - to be hidden'!$S$17</f>
        <v>0</v>
      </c>
      <c r="H218" s="179">
        <f>'INPUT (Site #2)'!K90*'Calculations - to be hidden'!$S$18</f>
        <v>0</v>
      </c>
      <c r="I218" s="7">
        <f>'INPUT (Site #2)'!M90*'Calculations - to be hidden'!$S$15</f>
        <v>0</v>
      </c>
      <c r="J218" s="179">
        <f>'INPUT (Site #2)'!Q90*$S$16</f>
        <v>0</v>
      </c>
      <c r="K218" s="157">
        <f>'INPUT (Site #2)'!O90</f>
        <v>0</v>
      </c>
      <c r="L218" s="179">
        <f t="shared" si="6"/>
        <v>0</v>
      </c>
      <c r="M218" s="50">
        <v>4</v>
      </c>
      <c r="N218" s="105">
        <v>45017</v>
      </c>
      <c r="O218" s="8">
        <f>'INPUT (Site #2)'!D90</f>
        <v>0</v>
      </c>
      <c r="P218" s="14">
        <f>'INPUT (Site #2)'!F90</f>
        <v>0</v>
      </c>
      <c r="Q218" s="8">
        <f>'INPUT (Site #2)'!H90</f>
        <v>0</v>
      </c>
      <c r="R218" s="14">
        <f>'INPUT (Site #2)'!T90</f>
        <v>0</v>
      </c>
      <c r="S218" s="8">
        <f>'INPUT (Site #2)'!J90</f>
        <v>0</v>
      </c>
      <c r="T218" s="14">
        <f>'INPUT (Site #2)'!L90</f>
        <v>0</v>
      </c>
      <c r="U218" s="8">
        <f>'INPUT (Site #2)'!N90</f>
        <v>0</v>
      </c>
      <c r="V218" s="14">
        <f>'INPUT (Site #2)'!R90</f>
        <v>0</v>
      </c>
      <c r="W218" s="8">
        <f>'INPUT (Site #2)'!P90</f>
        <v>0</v>
      </c>
      <c r="X218" s="166">
        <f t="shared" si="7"/>
        <v>0</v>
      </c>
    </row>
    <row r="219" spans="2:24">
      <c r="B219" s="105">
        <v>45047</v>
      </c>
      <c r="C219" s="9">
        <f>'INPUT (Site #2)'!C91*$R$20</f>
        <v>0</v>
      </c>
      <c r="D219" s="179">
        <f>'INPUT (Site #2)'!E91*$R$13</f>
        <v>0</v>
      </c>
      <c r="E219" s="9">
        <f>'INPUT (Site #2)'!G91*$S$14</f>
        <v>0</v>
      </c>
      <c r="F219" s="179">
        <f>'INPUT (Site #2)'!S91*$T$19</f>
        <v>0</v>
      </c>
      <c r="G219" s="9">
        <f>'INPUT (Site #2)'!I91*'Calculations - to be hidden'!$S$17</f>
        <v>0</v>
      </c>
      <c r="H219" s="179">
        <f>'INPUT (Site #2)'!K91*'Calculations - to be hidden'!$S$18</f>
        <v>0</v>
      </c>
      <c r="I219" s="7">
        <f>'INPUT (Site #2)'!M91*'Calculations - to be hidden'!$S$15</f>
        <v>0</v>
      </c>
      <c r="J219" s="179">
        <f>'INPUT (Site #2)'!Q91*$S$16</f>
        <v>0</v>
      </c>
      <c r="K219" s="157">
        <f>'INPUT (Site #2)'!O91</f>
        <v>0</v>
      </c>
      <c r="L219" s="179">
        <f t="shared" si="6"/>
        <v>0</v>
      </c>
      <c r="M219" s="50">
        <v>5</v>
      </c>
      <c r="N219" s="105">
        <v>45047</v>
      </c>
      <c r="O219" s="8">
        <f>'INPUT (Site #2)'!D91</f>
        <v>0</v>
      </c>
      <c r="P219" s="14">
        <f>'INPUT (Site #2)'!F91</f>
        <v>0</v>
      </c>
      <c r="Q219" s="8">
        <f>'INPUT (Site #2)'!H91</f>
        <v>0</v>
      </c>
      <c r="R219" s="14">
        <f>'INPUT (Site #2)'!T91</f>
        <v>0</v>
      </c>
      <c r="S219" s="8">
        <f>'INPUT (Site #2)'!J91</f>
        <v>0</v>
      </c>
      <c r="T219" s="14">
        <f>'INPUT (Site #2)'!L91</f>
        <v>0</v>
      </c>
      <c r="U219" s="8">
        <f>'INPUT (Site #2)'!N91</f>
        <v>0</v>
      </c>
      <c r="V219" s="14">
        <f>'INPUT (Site #2)'!R91</f>
        <v>0</v>
      </c>
      <c r="W219" s="8">
        <f>'INPUT (Site #2)'!P91</f>
        <v>0</v>
      </c>
      <c r="X219" s="166">
        <f t="shared" si="7"/>
        <v>0</v>
      </c>
    </row>
    <row r="220" spans="2:24">
      <c r="B220" s="105">
        <v>45078</v>
      </c>
      <c r="C220" s="9">
        <f>'INPUT (Site #2)'!C92*$R$20</f>
        <v>0</v>
      </c>
      <c r="D220" s="179">
        <f>'INPUT (Site #2)'!E92*$R$13</f>
        <v>0</v>
      </c>
      <c r="E220" s="9">
        <f>'INPUT (Site #2)'!G92*$S$14</f>
        <v>0</v>
      </c>
      <c r="F220" s="179">
        <f>'INPUT (Site #2)'!S92*$T$19</f>
        <v>0</v>
      </c>
      <c r="G220" s="9">
        <f>'INPUT (Site #2)'!I92*'Calculations - to be hidden'!$S$17</f>
        <v>0</v>
      </c>
      <c r="H220" s="179">
        <f>'INPUT (Site #2)'!K92*'Calculations - to be hidden'!$S$18</f>
        <v>0</v>
      </c>
      <c r="I220" s="7">
        <f>'INPUT (Site #2)'!M92*'Calculations - to be hidden'!$S$15</f>
        <v>0</v>
      </c>
      <c r="J220" s="179">
        <f>'INPUT (Site #2)'!Q92*$S$16</f>
        <v>0</v>
      </c>
      <c r="K220" s="157">
        <f>'INPUT (Site #2)'!O92</f>
        <v>0</v>
      </c>
      <c r="L220" s="179">
        <f t="shared" si="6"/>
        <v>0</v>
      </c>
      <c r="M220" s="50">
        <v>6</v>
      </c>
      <c r="N220" s="105">
        <v>45078</v>
      </c>
      <c r="O220" s="8">
        <f>'INPUT (Site #2)'!D92</f>
        <v>0</v>
      </c>
      <c r="P220" s="14">
        <f>'INPUT (Site #2)'!F92</f>
        <v>0</v>
      </c>
      <c r="Q220" s="8">
        <f>'INPUT (Site #2)'!H92</f>
        <v>0</v>
      </c>
      <c r="R220" s="14">
        <f>'INPUT (Site #2)'!T92</f>
        <v>0</v>
      </c>
      <c r="S220" s="8">
        <f>'INPUT (Site #2)'!J92</f>
        <v>0</v>
      </c>
      <c r="T220" s="14">
        <f>'INPUT (Site #2)'!L92</f>
        <v>0</v>
      </c>
      <c r="U220" s="8">
        <f>'INPUT (Site #2)'!N92</f>
        <v>0</v>
      </c>
      <c r="V220" s="14">
        <f>'INPUT (Site #2)'!R92</f>
        <v>0</v>
      </c>
      <c r="W220" s="8">
        <f>'INPUT (Site #2)'!P92</f>
        <v>0</v>
      </c>
      <c r="X220" s="166">
        <f t="shared" si="7"/>
        <v>0</v>
      </c>
    </row>
    <row r="221" spans="2:24">
      <c r="B221" s="105">
        <v>45108</v>
      </c>
      <c r="C221" s="9">
        <f>'INPUT (Site #2)'!C93*$R$20</f>
        <v>0</v>
      </c>
      <c r="D221" s="179">
        <f>'INPUT (Site #2)'!E93*$R$13</f>
        <v>0</v>
      </c>
      <c r="E221" s="9">
        <f>'INPUT (Site #2)'!G93*$S$14</f>
        <v>0</v>
      </c>
      <c r="F221" s="179">
        <f>'INPUT (Site #2)'!S93*$T$19</f>
        <v>0</v>
      </c>
      <c r="G221" s="9">
        <f>'INPUT (Site #2)'!I93*'Calculations - to be hidden'!$S$17</f>
        <v>0</v>
      </c>
      <c r="H221" s="179">
        <f>'INPUT (Site #2)'!K93*'Calculations - to be hidden'!$S$18</f>
        <v>0</v>
      </c>
      <c r="I221" s="7">
        <f>'INPUT (Site #2)'!M93*'Calculations - to be hidden'!$S$15</f>
        <v>0</v>
      </c>
      <c r="J221" s="179">
        <f>'INPUT (Site #2)'!Q93*$S$16</f>
        <v>0</v>
      </c>
      <c r="K221" s="157">
        <f>'INPUT (Site #2)'!O93</f>
        <v>0</v>
      </c>
      <c r="L221" s="179">
        <f t="shared" si="6"/>
        <v>0</v>
      </c>
      <c r="M221" s="50">
        <v>7</v>
      </c>
      <c r="N221" s="105">
        <v>45108</v>
      </c>
      <c r="O221" s="8">
        <f>'INPUT (Site #2)'!D93</f>
        <v>0</v>
      </c>
      <c r="P221" s="14">
        <f>'INPUT (Site #2)'!F93</f>
        <v>0</v>
      </c>
      <c r="Q221" s="8">
        <f>'INPUT (Site #2)'!H93</f>
        <v>0</v>
      </c>
      <c r="R221" s="14">
        <f>'INPUT (Site #2)'!T93</f>
        <v>0</v>
      </c>
      <c r="S221" s="8">
        <f>'INPUT (Site #2)'!J93</f>
        <v>0</v>
      </c>
      <c r="T221" s="14">
        <f>'INPUT (Site #2)'!L93</f>
        <v>0</v>
      </c>
      <c r="U221" s="8">
        <f>'INPUT (Site #2)'!N93</f>
        <v>0</v>
      </c>
      <c r="V221" s="14">
        <f>'INPUT (Site #2)'!R93</f>
        <v>0</v>
      </c>
      <c r="W221" s="8">
        <f>'INPUT (Site #2)'!P93</f>
        <v>0</v>
      </c>
      <c r="X221" s="166">
        <f t="shared" si="7"/>
        <v>0</v>
      </c>
    </row>
    <row r="222" spans="2:24">
      <c r="B222" s="105">
        <v>45139</v>
      </c>
      <c r="C222" s="9">
        <f>'INPUT (Site #2)'!C94*$R$20</f>
        <v>0</v>
      </c>
      <c r="D222" s="179">
        <f>'INPUT (Site #2)'!E94*$R$13</f>
        <v>0</v>
      </c>
      <c r="E222" s="9">
        <f>'INPUT (Site #2)'!G94*$S$14</f>
        <v>0</v>
      </c>
      <c r="F222" s="179">
        <f>'INPUT (Site #2)'!S94*$T$19</f>
        <v>0</v>
      </c>
      <c r="G222" s="9">
        <f>'INPUT (Site #2)'!I94*'Calculations - to be hidden'!$S$17</f>
        <v>0</v>
      </c>
      <c r="H222" s="179">
        <f>'INPUT (Site #2)'!K94*'Calculations - to be hidden'!$S$18</f>
        <v>0</v>
      </c>
      <c r="I222" s="7">
        <f>'INPUT (Site #2)'!M94*'Calculations - to be hidden'!$S$15</f>
        <v>0</v>
      </c>
      <c r="J222" s="179">
        <f>'INPUT (Site #2)'!Q94*$S$16</f>
        <v>0</v>
      </c>
      <c r="K222" s="157">
        <f>'INPUT (Site #2)'!O94</f>
        <v>0</v>
      </c>
      <c r="L222" s="179">
        <f t="shared" si="6"/>
        <v>0</v>
      </c>
      <c r="M222" s="50">
        <v>8</v>
      </c>
      <c r="N222" s="105">
        <v>45139</v>
      </c>
      <c r="O222" s="8">
        <f>'INPUT (Site #2)'!D94</f>
        <v>0</v>
      </c>
      <c r="P222" s="14">
        <f>'INPUT (Site #2)'!F94</f>
        <v>0</v>
      </c>
      <c r="Q222" s="8">
        <f>'INPUT (Site #2)'!H94</f>
        <v>0</v>
      </c>
      <c r="R222" s="14">
        <f>'INPUT (Site #2)'!T94</f>
        <v>0</v>
      </c>
      <c r="S222" s="8">
        <f>'INPUT (Site #2)'!J94</f>
        <v>0</v>
      </c>
      <c r="T222" s="14">
        <f>'INPUT (Site #2)'!L94</f>
        <v>0</v>
      </c>
      <c r="U222" s="8">
        <f>'INPUT (Site #2)'!N94</f>
        <v>0</v>
      </c>
      <c r="V222" s="14">
        <f>'INPUT (Site #2)'!R94</f>
        <v>0</v>
      </c>
      <c r="W222" s="8">
        <f>'INPUT (Site #2)'!P94</f>
        <v>0</v>
      </c>
      <c r="X222" s="166">
        <f t="shared" si="7"/>
        <v>0</v>
      </c>
    </row>
    <row r="223" spans="2:24">
      <c r="B223" s="105">
        <v>45170</v>
      </c>
      <c r="C223" s="9">
        <f>'INPUT (Site #2)'!C95*$R$20</f>
        <v>0</v>
      </c>
      <c r="D223" s="179">
        <f>'INPUT (Site #2)'!E95*$R$13</f>
        <v>0</v>
      </c>
      <c r="E223" s="9">
        <f>'INPUT (Site #2)'!G95*$S$14</f>
        <v>0</v>
      </c>
      <c r="F223" s="179">
        <f>'INPUT (Site #2)'!S95*$T$19</f>
        <v>0</v>
      </c>
      <c r="G223" s="9">
        <f>'INPUT (Site #2)'!I95*'Calculations - to be hidden'!$S$17</f>
        <v>0</v>
      </c>
      <c r="H223" s="179">
        <f>'INPUT (Site #2)'!K95*'Calculations - to be hidden'!$S$18</f>
        <v>0</v>
      </c>
      <c r="I223" s="7">
        <f>'INPUT (Site #2)'!M95*'Calculations - to be hidden'!$S$15</f>
        <v>0</v>
      </c>
      <c r="J223" s="179">
        <f>'INPUT (Site #2)'!Q95*$S$16</f>
        <v>0</v>
      </c>
      <c r="K223" s="157">
        <f>'INPUT (Site #2)'!O95</f>
        <v>0</v>
      </c>
      <c r="L223" s="179">
        <f t="shared" si="6"/>
        <v>0</v>
      </c>
      <c r="M223" s="50">
        <v>9</v>
      </c>
      <c r="N223" s="105">
        <v>45170</v>
      </c>
      <c r="O223" s="8">
        <f>'INPUT (Site #2)'!D95</f>
        <v>0</v>
      </c>
      <c r="P223" s="14">
        <f>'INPUT (Site #2)'!F95</f>
        <v>0</v>
      </c>
      <c r="Q223" s="8">
        <f>'INPUT (Site #2)'!H95</f>
        <v>0</v>
      </c>
      <c r="R223" s="14">
        <f>'INPUT (Site #2)'!T95</f>
        <v>0</v>
      </c>
      <c r="S223" s="8">
        <f>'INPUT (Site #2)'!J95</f>
        <v>0</v>
      </c>
      <c r="T223" s="14">
        <f>'INPUT (Site #2)'!L95</f>
        <v>0</v>
      </c>
      <c r="U223" s="8">
        <f>'INPUT (Site #2)'!N95</f>
        <v>0</v>
      </c>
      <c r="V223" s="14">
        <f>'INPUT (Site #2)'!R95</f>
        <v>0</v>
      </c>
      <c r="W223" s="8">
        <f>'INPUT (Site #2)'!P95</f>
        <v>0</v>
      </c>
      <c r="X223" s="166">
        <f t="shared" si="7"/>
        <v>0</v>
      </c>
    </row>
    <row r="224" spans="2:24">
      <c r="B224" s="105">
        <v>45200</v>
      </c>
      <c r="C224" s="9">
        <f>'INPUT (Site #2)'!C96*$R$20</f>
        <v>0</v>
      </c>
      <c r="D224" s="179">
        <f>'INPUT (Site #2)'!E96*$R$13</f>
        <v>0</v>
      </c>
      <c r="E224" s="9">
        <f>'INPUT (Site #2)'!G96*$S$14</f>
        <v>0</v>
      </c>
      <c r="F224" s="179">
        <f>'INPUT (Site #2)'!S96*$T$19</f>
        <v>0</v>
      </c>
      <c r="G224" s="9">
        <f>'INPUT (Site #2)'!I96*'Calculations - to be hidden'!$S$17</f>
        <v>0</v>
      </c>
      <c r="H224" s="179">
        <f>'INPUT (Site #2)'!K96*'Calculations - to be hidden'!$S$18</f>
        <v>0</v>
      </c>
      <c r="I224" s="7">
        <f>'INPUT (Site #2)'!M96*'Calculations - to be hidden'!$S$15</f>
        <v>0</v>
      </c>
      <c r="J224" s="179">
        <f>'INPUT (Site #2)'!Q96*$S$16</f>
        <v>0</v>
      </c>
      <c r="K224" s="157">
        <f>'INPUT (Site #2)'!O96</f>
        <v>0</v>
      </c>
      <c r="L224" s="179">
        <f t="shared" si="6"/>
        <v>0</v>
      </c>
      <c r="M224" s="50">
        <v>10</v>
      </c>
      <c r="N224" s="105">
        <v>45200</v>
      </c>
      <c r="O224" s="8">
        <f>'INPUT (Site #2)'!D96</f>
        <v>0</v>
      </c>
      <c r="P224" s="14">
        <f>'INPUT (Site #2)'!F96</f>
        <v>0</v>
      </c>
      <c r="Q224" s="8">
        <f>'INPUT (Site #2)'!H96</f>
        <v>0</v>
      </c>
      <c r="R224" s="14">
        <f>'INPUT (Site #2)'!T96</f>
        <v>0</v>
      </c>
      <c r="S224" s="8">
        <f>'INPUT (Site #2)'!J96</f>
        <v>0</v>
      </c>
      <c r="T224" s="14">
        <f>'INPUT (Site #2)'!L96</f>
        <v>0</v>
      </c>
      <c r="U224" s="8">
        <f>'INPUT (Site #2)'!N96</f>
        <v>0</v>
      </c>
      <c r="V224" s="14">
        <f>'INPUT (Site #2)'!R96</f>
        <v>0</v>
      </c>
      <c r="W224" s="8">
        <f>'INPUT (Site #2)'!P96</f>
        <v>0</v>
      </c>
      <c r="X224" s="166">
        <f t="shared" si="7"/>
        <v>0</v>
      </c>
    </row>
    <row r="225" spans="2:24">
      <c r="B225" s="105">
        <v>45231</v>
      </c>
      <c r="C225" s="9">
        <f>'INPUT (Site #2)'!C97*$R$20</f>
        <v>0</v>
      </c>
      <c r="D225" s="179">
        <f>'INPUT (Site #2)'!E97*$R$13</f>
        <v>0</v>
      </c>
      <c r="E225" s="9">
        <f>'INPUT (Site #2)'!G97*$S$14</f>
        <v>0</v>
      </c>
      <c r="F225" s="179">
        <f>'INPUT (Site #2)'!S97*$T$19</f>
        <v>0</v>
      </c>
      <c r="G225" s="9">
        <f>'INPUT (Site #2)'!I97*'Calculations - to be hidden'!$S$17</f>
        <v>0</v>
      </c>
      <c r="H225" s="179">
        <f>'INPUT (Site #2)'!K97*'Calculations - to be hidden'!$S$18</f>
        <v>0</v>
      </c>
      <c r="I225" s="7">
        <f>'INPUT (Site #2)'!M97*'Calculations - to be hidden'!$S$15</f>
        <v>0</v>
      </c>
      <c r="J225" s="179">
        <f>'INPUT (Site #2)'!Q97*$S$16</f>
        <v>0</v>
      </c>
      <c r="K225" s="157">
        <f>'INPUT (Site #2)'!O97</f>
        <v>0</v>
      </c>
      <c r="L225" s="179">
        <f t="shared" si="6"/>
        <v>0</v>
      </c>
      <c r="M225" s="50">
        <v>11</v>
      </c>
      <c r="N225" s="105">
        <v>45231</v>
      </c>
      <c r="O225" s="8">
        <f>'INPUT (Site #2)'!D97</f>
        <v>0</v>
      </c>
      <c r="P225" s="14">
        <f>'INPUT (Site #2)'!F97</f>
        <v>0</v>
      </c>
      <c r="Q225" s="8">
        <f>'INPUT (Site #2)'!H97</f>
        <v>0</v>
      </c>
      <c r="R225" s="14">
        <f>'INPUT (Site #2)'!T97</f>
        <v>0</v>
      </c>
      <c r="S225" s="8">
        <f>'INPUT (Site #2)'!J97</f>
        <v>0</v>
      </c>
      <c r="T225" s="14">
        <f>'INPUT (Site #2)'!L97</f>
        <v>0</v>
      </c>
      <c r="U225" s="8">
        <f>'INPUT (Site #2)'!N97</f>
        <v>0</v>
      </c>
      <c r="V225" s="14">
        <f>'INPUT (Site #2)'!R97</f>
        <v>0</v>
      </c>
      <c r="W225" s="8">
        <f>'INPUT (Site #2)'!P97</f>
        <v>0</v>
      </c>
      <c r="X225" s="166">
        <f t="shared" si="7"/>
        <v>0</v>
      </c>
    </row>
    <row r="226" spans="2:24" ht="15.75" thickBot="1">
      <c r="B226" s="107">
        <v>45261</v>
      </c>
      <c r="C226" s="52">
        <f>'INPUT (Site #2)'!C98*$R$20</f>
        <v>0</v>
      </c>
      <c r="D226" s="53">
        <f>'INPUT (Site #2)'!E98*$R$13</f>
        <v>0</v>
      </c>
      <c r="E226" s="52">
        <f>'INPUT (Site #2)'!G98*$S$14</f>
        <v>0</v>
      </c>
      <c r="F226" s="53">
        <f>'INPUT (Site #2)'!S98*$T$19</f>
        <v>0</v>
      </c>
      <c r="G226" s="52">
        <f>'INPUT (Site #2)'!I98*'Calculations - to be hidden'!$S$17</f>
        <v>0</v>
      </c>
      <c r="H226" s="53">
        <f>'INPUT (Site #2)'!K98*'Calculations - to be hidden'!$S$18</f>
        <v>0</v>
      </c>
      <c r="I226" s="54">
        <f>'INPUT (Site #2)'!M98*'Calculations - to be hidden'!$S$15</f>
        <v>0</v>
      </c>
      <c r="J226" s="53">
        <f>'INPUT (Site #2)'!Q98*$S$16</f>
        <v>0</v>
      </c>
      <c r="K226" s="158">
        <f>'INPUT (Site #2)'!O98</f>
        <v>0</v>
      </c>
      <c r="L226" s="53">
        <f t="shared" si="6"/>
        <v>0</v>
      </c>
      <c r="M226" s="56">
        <v>12</v>
      </c>
      <c r="N226" s="107">
        <v>45261</v>
      </c>
      <c r="O226" s="55">
        <f>'INPUT (Site #2)'!D98</f>
        <v>0</v>
      </c>
      <c r="P226" s="28">
        <f>'INPUT (Site #2)'!F98</f>
        <v>0</v>
      </c>
      <c r="Q226" s="55">
        <f>'INPUT (Site #2)'!H98</f>
        <v>0</v>
      </c>
      <c r="R226" s="28">
        <f>'INPUT (Site #2)'!T98</f>
        <v>0</v>
      </c>
      <c r="S226" s="55">
        <f>'INPUT (Site #2)'!J98</f>
        <v>0</v>
      </c>
      <c r="T226" s="28">
        <f>'INPUT (Site #2)'!L98</f>
        <v>0</v>
      </c>
      <c r="U226" s="55">
        <f>'INPUT (Site #2)'!N98</f>
        <v>0</v>
      </c>
      <c r="V226" s="28">
        <f>'INPUT (Site #2)'!R98</f>
        <v>0</v>
      </c>
      <c r="W226" s="55">
        <f>'INPUT (Site #2)'!P98</f>
        <v>0</v>
      </c>
      <c r="X226" s="191">
        <f t="shared" si="7"/>
        <v>0</v>
      </c>
    </row>
    <row r="227" spans="2:24">
      <c r="B227" s="192">
        <v>45292</v>
      </c>
      <c r="C227" s="312">
        <f>'INPUT (Site #2)'!C99*$R$20</f>
        <v>0</v>
      </c>
      <c r="D227" s="311">
        <f>'INPUT (Site #2)'!E99*$R$13</f>
        <v>0</v>
      </c>
      <c r="E227" s="312">
        <f>'INPUT (Site #2)'!G99*$S$14</f>
        <v>0</v>
      </c>
      <c r="F227" s="311">
        <f>'INPUT (Site #2)'!S99*$T$19</f>
        <v>0</v>
      </c>
      <c r="G227" s="312">
        <f>'INPUT (Site #2)'!I99*'Calculations - to be hidden'!$S$17</f>
        <v>0</v>
      </c>
      <c r="H227" s="311">
        <f>'INPUT (Site #2)'!K99*'Calculations - to be hidden'!$S$18</f>
        <v>0</v>
      </c>
      <c r="I227" s="313">
        <f>'INPUT (Site #2)'!M99*'Calculations - to be hidden'!$S$15</f>
        <v>0</v>
      </c>
      <c r="J227" s="311">
        <f>'INPUT (Site #2)'!Q99*$S$16</f>
        <v>0</v>
      </c>
      <c r="K227" s="210">
        <f>'INPUT (Site #2)'!O99</f>
        <v>0</v>
      </c>
      <c r="L227" s="193">
        <f t="shared" si="6"/>
        <v>0</v>
      </c>
      <c r="M227" s="195">
        <v>1</v>
      </c>
      <c r="N227" s="192">
        <v>45292</v>
      </c>
      <c r="O227" s="196">
        <f>'INPUT (Site #2)'!D99</f>
        <v>0</v>
      </c>
      <c r="P227" s="84">
        <f>'INPUT (Site #2)'!F99</f>
        <v>0</v>
      </c>
      <c r="Q227" s="196">
        <f>'INPUT (Site #2)'!H99</f>
        <v>0</v>
      </c>
      <c r="R227" s="84">
        <f>'INPUT (Site #2)'!T99</f>
        <v>0</v>
      </c>
      <c r="S227" s="196">
        <f>'INPUT (Site #2)'!J99</f>
        <v>0</v>
      </c>
      <c r="T227" s="84">
        <f>'INPUT (Site #2)'!L99</f>
        <v>0</v>
      </c>
      <c r="U227" s="196">
        <f>'INPUT (Site #2)'!N99</f>
        <v>0</v>
      </c>
      <c r="V227" s="84">
        <f>'INPUT (Site #2)'!R99</f>
        <v>0</v>
      </c>
      <c r="W227" s="196">
        <f>'INPUT (Site #2)'!P99</f>
        <v>0</v>
      </c>
      <c r="X227" s="197">
        <f t="shared" si="7"/>
        <v>0</v>
      </c>
    </row>
    <row r="228" spans="2:24">
      <c r="B228" s="105">
        <v>45323</v>
      </c>
      <c r="C228" s="9">
        <f>'INPUT (Site #2)'!C100*$R$20</f>
        <v>0</v>
      </c>
      <c r="D228" s="179">
        <f>'INPUT (Site #2)'!E100*$R$13</f>
        <v>0</v>
      </c>
      <c r="E228" s="9">
        <f>'INPUT (Site #2)'!G100*$S$14</f>
        <v>0</v>
      </c>
      <c r="F228" s="179">
        <f>'INPUT (Site #2)'!S100*$T$19</f>
        <v>0</v>
      </c>
      <c r="G228" s="9">
        <f>'INPUT (Site #2)'!I100*'Calculations - to be hidden'!$S$17</f>
        <v>0</v>
      </c>
      <c r="H228" s="179">
        <f>'INPUT (Site #2)'!K100*'Calculations - to be hidden'!$S$18</f>
        <v>0</v>
      </c>
      <c r="I228" s="7">
        <f>'INPUT (Site #2)'!M100*'Calculations - to be hidden'!$S$15</f>
        <v>0</v>
      </c>
      <c r="J228" s="179">
        <f>'INPUT (Site #2)'!Q100*$S$16</f>
        <v>0</v>
      </c>
      <c r="K228" s="157">
        <f>'INPUT (Site #2)'!O100</f>
        <v>0</v>
      </c>
      <c r="L228" s="179">
        <f t="shared" si="6"/>
        <v>0</v>
      </c>
      <c r="M228" s="50">
        <v>2</v>
      </c>
      <c r="N228" s="105">
        <v>45323</v>
      </c>
      <c r="O228" s="8">
        <f>'INPUT (Site #2)'!D100</f>
        <v>0</v>
      </c>
      <c r="P228" s="14">
        <f>'INPUT (Site #2)'!F100</f>
        <v>0</v>
      </c>
      <c r="Q228" s="8">
        <f>'INPUT (Site #2)'!H100</f>
        <v>0</v>
      </c>
      <c r="R228" s="14">
        <f>'INPUT (Site #2)'!T100</f>
        <v>0</v>
      </c>
      <c r="S228" s="8">
        <f>'INPUT (Site #2)'!J100</f>
        <v>0</v>
      </c>
      <c r="T228" s="14">
        <f>'INPUT (Site #2)'!L100</f>
        <v>0</v>
      </c>
      <c r="U228" s="8">
        <f>'INPUT (Site #2)'!N100</f>
        <v>0</v>
      </c>
      <c r="V228" s="14">
        <f>'INPUT (Site #2)'!R100</f>
        <v>0</v>
      </c>
      <c r="W228" s="8">
        <f>'INPUT (Site #2)'!P100</f>
        <v>0</v>
      </c>
      <c r="X228" s="166">
        <f t="shared" si="7"/>
        <v>0</v>
      </c>
    </row>
    <row r="229" spans="2:24">
      <c r="B229" s="105">
        <v>45352</v>
      </c>
      <c r="C229" s="9">
        <f>'INPUT (Site #2)'!C101*$R$20</f>
        <v>0</v>
      </c>
      <c r="D229" s="179">
        <f>'INPUT (Site #2)'!E101*$R$13</f>
        <v>0</v>
      </c>
      <c r="E229" s="9">
        <f>'INPUT (Site #2)'!G101*$S$14</f>
        <v>0</v>
      </c>
      <c r="F229" s="179">
        <f>'INPUT (Site #2)'!S101*$T$19</f>
        <v>0</v>
      </c>
      <c r="G229" s="9">
        <f>'INPUT (Site #2)'!I101*'Calculations - to be hidden'!$S$17</f>
        <v>0</v>
      </c>
      <c r="H229" s="179">
        <f>'INPUT (Site #2)'!K101*'Calculations - to be hidden'!$S$18</f>
        <v>0</v>
      </c>
      <c r="I229" s="7">
        <f>'INPUT (Site #2)'!M101*'Calculations - to be hidden'!$S$15</f>
        <v>0</v>
      </c>
      <c r="J229" s="179">
        <f>'INPUT (Site #2)'!Q101*$S$16</f>
        <v>0</v>
      </c>
      <c r="K229" s="157">
        <f>'INPUT (Site #2)'!O101</f>
        <v>0</v>
      </c>
      <c r="L229" s="179">
        <f t="shared" si="6"/>
        <v>0</v>
      </c>
      <c r="M229" s="50">
        <v>3</v>
      </c>
      <c r="N229" s="105">
        <v>45352</v>
      </c>
      <c r="O229" s="8">
        <f>'INPUT (Site #2)'!D101</f>
        <v>0</v>
      </c>
      <c r="P229" s="14">
        <f>'INPUT (Site #2)'!F101</f>
        <v>0</v>
      </c>
      <c r="Q229" s="8">
        <f>'INPUT (Site #2)'!H101</f>
        <v>0</v>
      </c>
      <c r="R229" s="14">
        <f>'INPUT (Site #2)'!T101</f>
        <v>0</v>
      </c>
      <c r="S229" s="8">
        <f>'INPUT (Site #2)'!J101</f>
        <v>0</v>
      </c>
      <c r="T229" s="14">
        <f>'INPUT (Site #2)'!L101</f>
        <v>0</v>
      </c>
      <c r="U229" s="8">
        <f>'INPUT (Site #2)'!N101</f>
        <v>0</v>
      </c>
      <c r="V229" s="14">
        <f>'INPUT (Site #2)'!R101</f>
        <v>0</v>
      </c>
      <c r="W229" s="8">
        <f>'INPUT (Site #2)'!P101</f>
        <v>0</v>
      </c>
      <c r="X229" s="166">
        <f t="shared" si="7"/>
        <v>0</v>
      </c>
    </row>
    <row r="230" spans="2:24">
      <c r="B230" s="105">
        <v>45383</v>
      </c>
      <c r="C230" s="9">
        <f>'INPUT (Site #2)'!C102*$R$20</f>
        <v>0</v>
      </c>
      <c r="D230" s="179">
        <f>'INPUT (Site #2)'!E102*$R$13</f>
        <v>0</v>
      </c>
      <c r="E230" s="9">
        <f>'INPUT (Site #2)'!G102*$S$14</f>
        <v>0</v>
      </c>
      <c r="F230" s="179">
        <f>'INPUT (Site #2)'!S102*$T$19</f>
        <v>0</v>
      </c>
      <c r="G230" s="9">
        <f>'INPUT (Site #2)'!I102*'Calculations - to be hidden'!$S$17</f>
        <v>0</v>
      </c>
      <c r="H230" s="179">
        <f>'INPUT (Site #2)'!K102*'Calculations - to be hidden'!$S$18</f>
        <v>0</v>
      </c>
      <c r="I230" s="7">
        <f>'INPUT (Site #2)'!M102*'Calculations - to be hidden'!$S$15</f>
        <v>0</v>
      </c>
      <c r="J230" s="179">
        <f>'INPUT (Site #2)'!Q102*$S$16</f>
        <v>0</v>
      </c>
      <c r="K230" s="157">
        <f>'INPUT (Site #2)'!O102</f>
        <v>0</v>
      </c>
      <c r="L230" s="179">
        <f t="shared" si="6"/>
        <v>0</v>
      </c>
      <c r="M230" s="50">
        <v>4</v>
      </c>
      <c r="N230" s="105">
        <v>45383</v>
      </c>
      <c r="O230" s="8">
        <f>'INPUT (Site #2)'!D102</f>
        <v>0</v>
      </c>
      <c r="P230" s="14">
        <f>'INPUT (Site #2)'!F102</f>
        <v>0</v>
      </c>
      <c r="Q230" s="8">
        <f>'INPUT (Site #2)'!H102</f>
        <v>0</v>
      </c>
      <c r="R230" s="14">
        <f>'INPUT (Site #2)'!T102</f>
        <v>0</v>
      </c>
      <c r="S230" s="8">
        <f>'INPUT (Site #2)'!J102</f>
        <v>0</v>
      </c>
      <c r="T230" s="14">
        <f>'INPUT (Site #2)'!L102</f>
        <v>0</v>
      </c>
      <c r="U230" s="8">
        <f>'INPUT (Site #2)'!N102</f>
        <v>0</v>
      </c>
      <c r="V230" s="14">
        <f>'INPUT (Site #2)'!R102</f>
        <v>0</v>
      </c>
      <c r="W230" s="8">
        <f>'INPUT (Site #2)'!P102</f>
        <v>0</v>
      </c>
      <c r="X230" s="166">
        <f t="shared" si="7"/>
        <v>0</v>
      </c>
    </row>
    <row r="231" spans="2:24">
      <c r="B231" s="105">
        <v>45413</v>
      </c>
      <c r="C231" s="9">
        <f>'INPUT (Site #2)'!C103*$R$20</f>
        <v>0</v>
      </c>
      <c r="D231" s="179">
        <f>'INPUT (Site #2)'!E103*$R$13</f>
        <v>0</v>
      </c>
      <c r="E231" s="9">
        <f>'INPUT (Site #2)'!G103*$S$14</f>
        <v>0</v>
      </c>
      <c r="F231" s="179">
        <f>'INPUT (Site #2)'!S103*$T$19</f>
        <v>0</v>
      </c>
      <c r="G231" s="9">
        <f>'INPUT (Site #2)'!I103*'Calculations - to be hidden'!$S$17</f>
        <v>0</v>
      </c>
      <c r="H231" s="179">
        <f>'INPUT (Site #2)'!K103*'Calculations - to be hidden'!$S$18</f>
        <v>0</v>
      </c>
      <c r="I231" s="7">
        <f>'INPUT (Site #2)'!M103*'Calculations - to be hidden'!$S$15</f>
        <v>0</v>
      </c>
      <c r="J231" s="179">
        <f>'INPUT (Site #2)'!Q103*$S$16</f>
        <v>0</v>
      </c>
      <c r="K231" s="157">
        <f>'INPUT (Site #2)'!O103</f>
        <v>0</v>
      </c>
      <c r="L231" s="179">
        <f t="shared" si="6"/>
        <v>0</v>
      </c>
      <c r="M231" s="50">
        <v>5</v>
      </c>
      <c r="N231" s="105">
        <v>45413</v>
      </c>
      <c r="O231" s="8">
        <f>'INPUT (Site #2)'!D103</f>
        <v>0</v>
      </c>
      <c r="P231" s="14">
        <f>'INPUT (Site #2)'!F103</f>
        <v>0</v>
      </c>
      <c r="Q231" s="8">
        <f>'INPUT (Site #2)'!H103</f>
        <v>0</v>
      </c>
      <c r="R231" s="14">
        <f>'INPUT (Site #2)'!T103</f>
        <v>0</v>
      </c>
      <c r="S231" s="8">
        <f>'INPUT (Site #2)'!J103</f>
        <v>0</v>
      </c>
      <c r="T231" s="14">
        <f>'INPUT (Site #2)'!L103</f>
        <v>0</v>
      </c>
      <c r="U231" s="8">
        <f>'INPUT (Site #2)'!N103</f>
        <v>0</v>
      </c>
      <c r="V231" s="14">
        <f>'INPUT (Site #2)'!R103</f>
        <v>0</v>
      </c>
      <c r="W231" s="8">
        <f>'INPUT (Site #2)'!P103</f>
        <v>0</v>
      </c>
      <c r="X231" s="166">
        <f t="shared" si="7"/>
        <v>0</v>
      </c>
    </row>
    <row r="232" spans="2:24">
      <c r="B232" s="105">
        <v>45444</v>
      </c>
      <c r="C232" s="9">
        <f>'INPUT (Site #2)'!C104*$R$20</f>
        <v>0</v>
      </c>
      <c r="D232" s="179">
        <f>'INPUT (Site #2)'!E104*$R$13</f>
        <v>0</v>
      </c>
      <c r="E232" s="9">
        <f>'INPUT (Site #2)'!G104*$S$14</f>
        <v>0</v>
      </c>
      <c r="F232" s="179">
        <f>'INPUT (Site #2)'!S104*$T$19</f>
        <v>0</v>
      </c>
      <c r="G232" s="9">
        <f>'INPUT (Site #2)'!I104*'Calculations - to be hidden'!$S$17</f>
        <v>0</v>
      </c>
      <c r="H232" s="179">
        <f>'INPUT (Site #2)'!K104*'Calculations - to be hidden'!$S$18</f>
        <v>0</v>
      </c>
      <c r="I232" s="7">
        <f>'INPUT (Site #2)'!M104*'Calculations - to be hidden'!$S$15</f>
        <v>0</v>
      </c>
      <c r="J232" s="179">
        <f>'INPUT (Site #2)'!Q104*$S$16</f>
        <v>0</v>
      </c>
      <c r="K232" s="157">
        <f>'INPUT (Site #2)'!O104</f>
        <v>0</v>
      </c>
      <c r="L232" s="179">
        <f t="shared" si="6"/>
        <v>0</v>
      </c>
      <c r="M232" s="50">
        <v>6</v>
      </c>
      <c r="N232" s="105">
        <v>45444</v>
      </c>
      <c r="O232" s="8">
        <f>'INPUT (Site #2)'!D104</f>
        <v>0</v>
      </c>
      <c r="P232" s="14">
        <f>'INPUT (Site #2)'!F104</f>
        <v>0</v>
      </c>
      <c r="Q232" s="8">
        <f>'INPUT (Site #2)'!H104</f>
        <v>0</v>
      </c>
      <c r="R232" s="14">
        <f>'INPUT (Site #2)'!T104</f>
        <v>0</v>
      </c>
      <c r="S232" s="8">
        <f>'INPUT (Site #2)'!J104</f>
        <v>0</v>
      </c>
      <c r="T232" s="14">
        <f>'INPUT (Site #2)'!L104</f>
        <v>0</v>
      </c>
      <c r="U232" s="8">
        <f>'INPUT (Site #2)'!N104</f>
        <v>0</v>
      </c>
      <c r="V232" s="14">
        <f>'INPUT (Site #2)'!R104</f>
        <v>0</v>
      </c>
      <c r="W232" s="8">
        <f>'INPUT (Site #2)'!P104</f>
        <v>0</v>
      </c>
      <c r="X232" s="166">
        <f t="shared" si="7"/>
        <v>0</v>
      </c>
    </row>
    <row r="233" spans="2:24">
      <c r="B233" s="105">
        <v>45474</v>
      </c>
      <c r="C233" s="9">
        <f>'INPUT (Site #2)'!C105*$R$20</f>
        <v>0</v>
      </c>
      <c r="D233" s="179">
        <f>'INPUT (Site #2)'!E105*$R$13</f>
        <v>0</v>
      </c>
      <c r="E233" s="9">
        <f>'INPUT (Site #2)'!G105*$S$14</f>
        <v>0</v>
      </c>
      <c r="F233" s="179">
        <f>'INPUT (Site #2)'!S105*$T$19</f>
        <v>0</v>
      </c>
      <c r="G233" s="9">
        <f>'INPUT (Site #2)'!I105*'Calculations - to be hidden'!$S$17</f>
        <v>0</v>
      </c>
      <c r="H233" s="179">
        <f>'INPUT (Site #2)'!K105*'Calculations - to be hidden'!$S$18</f>
        <v>0</v>
      </c>
      <c r="I233" s="7">
        <f>'INPUT (Site #2)'!M105*'Calculations - to be hidden'!$S$15</f>
        <v>0</v>
      </c>
      <c r="J233" s="179">
        <f>'INPUT (Site #2)'!Q105*$S$16</f>
        <v>0</v>
      </c>
      <c r="K233" s="157">
        <f>'INPUT (Site #2)'!O105</f>
        <v>0</v>
      </c>
      <c r="L233" s="179">
        <f t="shared" si="6"/>
        <v>0</v>
      </c>
      <c r="M233" s="50">
        <v>7</v>
      </c>
      <c r="N233" s="105">
        <v>45474</v>
      </c>
      <c r="O233" s="8">
        <f>'INPUT (Site #2)'!D105</f>
        <v>0</v>
      </c>
      <c r="P233" s="14">
        <f>'INPUT (Site #2)'!F105</f>
        <v>0</v>
      </c>
      <c r="Q233" s="8">
        <f>'INPUT (Site #2)'!H105</f>
        <v>0</v>
      </c>
      <c r="R233" s="14">
        <f>'INPUT (Site #2)'!T105</f>
        <v>0</v>
      </c>
      <c r="S233" s="8">
        <f>'INPUT (Site #2)'!J105</f>
        <v>0</v>
      </c>
      <c r="T233" s="14">
        <f>'INPUT (Site #2)'!L105</f>
        <v>0</v>
      </c>
      <c r="U233" s="8">
        <f>'INPUT (Site #2)'!N105</f>
        <v>0</v>
      </c>
      <c r="V233" s="14">
        <f>'INPUT (Site #2)'!R105</f>
        <v>0</v>
      </c>
      <c r="W233" s="8">
        <f>'INPUT (Site #2)'!P105</f>
        <v>0</v>
      </c>
      <c r="X233" s="166">
        <f t="shared" si="7"/>
        <v>0</v>
      </c>
    </row>
    <row r="234" spans="2:24">
      <c r="B234" s="105">
        <v>45505</v>
      </c>
      <c r="C234" s="9">
        <f>'INPUT (Site #2)'!C106*$R$20</f>
        <v>0</v>
      </c>
      <c r="D234" s="179">
        <f>'INPUT (Site #2)'!E106*$R$13</f>
        <v>0</v>
      </c>
      <c r="E234" s="9">
        <f>'INPUT (Site #2)'!G106*$S$14</f>
        <v>0</v>
      </c>
      <c r="F234" s="179">
        <f>'INPUT (Site #2)'!S106*$T$19</f>
        <v>0</v>
      </c>
      <c r="G234" s="9">
        <f>'INPUT (Site #2)'!I106*'Calculations - to be hidden'!$S$17</f>
        <v>0</v>
      </c>
      <c r="H234" s="179">
        <f>'INPUT (Site #2)'!K106*'Calculations - to be hidden'!$S$18</f>
        <v>0</v>
      </c>
      <c r="I234" s="7">
        <f>'INPUT (Site #2)'!M106*'Calculations - to be hidden'!$S$15</f>
        <v>0</v>
      </c>
      <c r="J234" s="179">
        <f>'INPUT (Site #2)'!Q106*$S$16</f>
        <v>0</v>
      </c>
      <c r="K234" s="157">
        <f>'INPUT (Site #2)'!O106</f>
        <v>0</v>
      </c>
      <c r="L234" s="179">
        <f t="shared" si="6"/>
        <v>0</v>
      </c>
      <c r="M234" s="50">
        <v>8</v>
      </c>
      <c r="N234" s="105">
        <v>45505</v>
      </c>
      <c r="O234" s="8">
        <f>'INPUT (Site #2)'!D106</f>
        <v>0</v>
      </c>
      <c r="P234" s="14">
        <f>'INPUT (Site #2)'!F106</f>
        <v>0</v>
      </c>
      <c r="Q234" s="8">
        <f>'INPUT (Site #2)'!H106</f>
        <v>0</v>
      </c>
      <c r="R234" s="14">
        <f>'INPUT (Site #2)'!T106</f>
        <v>0</v>
      </c>
      <c r="S234" s="8">
        <f>'INPUT (Site #2)'!J106</f>
        <v>0</v>
      </c>
      <c r="T234" s="14">
        <f>'INPUT (Site #2)'!L106</f>
        <v>0</v>
      </c>
      <c r="U234" s="8">
        <f>'INPUT (Site #2)'!N106</f>
        <v>0</v>
      </c>
      <c r="V234" s="14">
        <f>'INPUT (Site #2)'!R106</f>
        <v>0</v>
      </c>
      <c r="W234" s="8">
        <f>'INPUT (Site #2)'!P106</f>
        <v>0</v>
      </c>
      <c r="X234" s="166">
        <f t="shared" si="7"/>
        <v>0</v>
      </c>
    </row>
    <row r="235" spans="2:24">
      <c r="B235" s="105">
        <v>45536</v>
      </c>
      <c r="C235" s="9">
        <f>'INPUT (Site #2)'!C107*$R$20</f>
        <v>0</v>
      </c>
      <c r="D235" s="179">
        <f>'INPUT (Site #2)'!E107*$R$13</f>
        <v>0</v>
      </c>
      <c r="E235" s="9">
        <f>'INPUT (Site #2)'!G107*$S$14</f>
        <v>0</v>
      </c>
      <c r="F235" s="179">
        <f>'INPUT (Site #2)'!S107*$T$19</f>
        <v>0</v>
      </c>
      <c r="G235" s="9">
        <f>'INPUT (Site #2)'!I107*'Calculations - to be hidden'!$S$17</f>
        <v>0</v>
      </c>
      <c r="H235" s="179">
        <f>'INPUT (Site #2)'!K107*'Calculations - to be hidden'!$S$18</f>
        <v>0</v>
      </c>
      <c r="I235" s="7">
        <f>'INPUT (Site #2)'!M107*'Calculations - to be hidden'!$S$15</f>
        <v>0</v>
      </c>
      <c r="J235" s="179">
        <f>'INPUT (Site #2)'!Q107*$S$16</f>
        <v>0</v>
      </c>
      <c r="K235" s="157">
        <f>'INPUT (Site #2)'!O107</f>
        <v>0</v>
      </c>
      <c r="L235" s="179">
        <f t="shared" si="6"/>
        <v>0</v>
      </c>
      <c r="M235" s="50">
        <v>9</v>
      </c>
      <c r="N235" s="105">
        <v>45536</v>
      </c>
      <c r="O235" s="8">
        <f>'INPUT (Site #2)'!D107</f>
        <v>0</v>
      </c>
      <c r="P235" s="14">
        <f>'INPUT (Site #2)'!F107</f>
        <v>0</v>
      </c>
      <c r="Q235" s="8">
        <f>'INPUT (Site #2)'!H107</f>
        <v>0</v>
      </c>
      <c r="R235" s="14">
        <f>'INPUT (Site #2)'!T107</f>
        <v>0</v>
      </c>
      <c r="S235" s="8">
        <f>'INPUT (Site #2)'!J107</f>
        <v>0</v>
      </c>
      <c r="T235" s="14">
        <f>'INPUT (Site #2)'!L107</f>
        <v>0</v>
      </c>
      <c r="U235" s="8">
        <f>'INPUT (Site #2)'!N107</f>
        <v>0</v>
      </c>
      <c r="V235" s="14">
        <f>'INPUT (Site #2)'!R107</f>
        <v>0</v>
      </c>
      <c r="W235" s="8">
        <f>'INPUT (Site #2)'!P107</f>
        <v>0</v>
      </c>
      <c r="X235" s="166">
        <f t="shared" si="7"/>
        <v>0</v>
      </c>
    </row>
    <row r="236" spans="2:24">
      <c r="B236" s="105">
        <v>45566</v>
      </c>
      <c r="C236" s="9">
        <f>'INPUT (Site #2)'!C108*$R$20</f>
        <v>0</v>
      </c>
      <c r="D236" s="179">
        <f>'INPUT (Site #2)'!E108*$R$13</f>
        <v>0</v>
      </c>
      <c r="E236" s="9">
        <f>'INPUT (Site #2)'!G108*$S$14</f>
        <v>0</v>
      </c>
      <c r="F236" s="179">
        <f>'INPUT (Site #2)'!S108*$T$19</f>
        <v>0</v>
      </c>
      <c r="G236" s="9">
        <f>'INPUT (Site #2)'!I108*'Calculations - to be hidden'!$S$17</f>
        <v>0</v>
      </c>
      <c r="H236" s="179">
        <f>'INPUT (Site #2)'!K108*'Calculations - to be hidden'!$S$18</f>
        <v>0</v>
      </c>
      <c r="I236" s="7">
        <f>'INPUT (Site #2)'!M108*'Calculations - to be hidden'!$S$15</f>
        <v>0</v>
      </c>
      <c r="J236" s="179">
        <f>'INPUT (Site #2)'!Q108*$S$16</f>
        <v>0</v>
      </c>
      <c r="K236" s="157">
        <f>'INPUT (Site #2)'!O108</f>
        <v>0</v>
      </c>
      <c r="L236" s="179">
        <f t="shared" si="6"/>
        <v>0</v>
      </c>
      <c r="M236" s="50">
        <v>10</v>
      </c>
      <c r="N236" s="105">
        <v>45566</v>
      </c>
      <c r="O236" s="8">
        <f>'INPUT (Site #2)'!D108</f>
        <v>0</v>
      </c>
      <c r="P236" s="14">
        <f>'INPUT (Site #2)'!F108</f>
        <v>0</v>
      </c>
      <c r="Q236" s="8">
        <f>'INPUT (Site #2)'!H108</f>
        <v>0</v>
      </c>
      <c r="R236" s="14">
        <f>'INPUT (Site #2)'!T108</f>
        <v>0</v>
      </c>
      <c r="S236" s="8">
        <f>'INPUT (Site #2)'!J108</f>
        <v>0</v>
      </c>
      <c r="T236" s="14">
        <f>'INPUT (Site #2)'!L108</f>
        <v>0</v>
      </c>
      <c r="U236" s="8">
        <f>'INPUT (Site #2)'!N108</f>
        <v>0</v>
      </c>
      <c r="V236" s="14">
        <f>'INPUT (Site #2)'!R108</f>
        <v>0</v>
      </c>
      <c r="W236" s="8">
        <f>'INPUT (Site #2)'!P108</f>
        <v>0</v>
      </c>
      <c r="X236" s="166">
        <f t="shared" si="7"/>
        <v>0</v>
      </c>
    </row>
    <row r="237" spans="2:24">
      <c r="B237" s="105">
        <v>45597</v>
      </c>
      <c r="C237" s="9">
        <f>'INPUT (Site #2)'!C109*$R$20</f>
        <v>0</v>
      </c>
      <c r="D237" s="179">
        <f>'INPUT (Site #2)'!E109*$R$13</f>
        <v>0</v>
      </c>
      <c r="E237" s="9">
        <f>'INPUT (Site #2)'!G109*$S$14</f>
        <v>0</v>
      </c>
      <c r="F237" s="179">
        <f>'INPUT (Site #2)'!S109*$T$19</f>
        <v>0</v>
      </c>
      <c r="G237" s="9">
        <f>'INPUT (Site #2)'!I109*'Calculations - to be hidden'!$S$17</f>
        <v>0</v>
      </c>
      <c r="H237" s="179">
        <f>'INPUT (Site #2)'!K109*'Calculations - to be hidden'!$S$18</f>
        <v>0</v>
      </c>
      <c r="I237" s="7">
        <f>'INPUT (Site #2)'!M109*'Calculations - to be hidden'!$S$15</f>
        <v>0</v>
      </c>
      <c r="J237" s="179">
        <f>'INPUT (Site #2)'!Q109*$S$16</f>
        <v>0</v>
      </c>
      <c r="K237" s="157">
        <f>'INPUT (Site #2)'!O109</f>
        <v>0</v>
      </c>
      <c r="L237" s="179">
        <f t="shared" si="6"/>
        <v>0</v>
      </c>
      <c r="M237" s="50">
        <v>11</v>
      </c>
      <c r="N237" s="105">
        <v>45597</v>
      </c>
      <c r="O237" s="8">
        <f>'INPUT (Site #2)'!D109</f>
        <v>0</v>
      </c>
      <c r="P237" s="14">
        <f>'INPUT (Site #2)'!F109</f>
        <v>0</v>
      </c>
      <c r="Q237" s="8">
        <f>'INPUT (Site #2)'!H109</f>
        <v>0</v>
      </c>
      <c r="R237" s="14">
        <f>'INPUT (Site #2)'!T109</f>
        <v>0</v>
      </c>
      <c r="S237" s="8">
        <f>'INPUT (Site #2)'!J109</f>
        <v>0</v>
      </c>
      <c r="T237" s="14">
        <f>'INPUT (Site #2)'!L109</f>
        <v>0</v>
      </c>
      <c r="U237" s="8">
        <f>'INPUT (Site #2)'!N109</f>
        <v>0</v>
      </c>
      <c r="V237" s="14">
        <f>'INPUT (Site #2)'!R109</f>
        <v>0</v>
      </c>
      <c r="W237" s="8">
        <f>'INPUT (Site #2)'!P109</f>
        <v>0</v>
      </c>
      <c r="X237" s="166">
        <f t="shared" si="7"/>
        <v>0</v>
      </c>
    </row>
    <row r="238" spans="2:24" ht="15.75" thickBot="1">
      <c r="B238" s="107">
        <v>45627</v>
      </c>
      <c r="C238" s="52">
        <f>'INPUT (Site #2)'!C110*$R$20</f>
        <v>0</v>
      </c>
      <c r="D238" s="53">
        <f>'INPUT (Site #2)'!E110*$R$13</f>
        <v>0</v>
      </c>
      <c r="E238" s="52">
        <f>'INPUT (Site #2)'!G110*$S$14</f>
        <v>0</v>
      </c>
      <c r="F238" s="53">
        <f>'INPUT (Site #2)'!S110*$T$19</f>
        <v>0</v>
      </c>
      <c r="G238" s="52">
        <f>'INPUT (Site #2)'!I110*'Calculations - to be hidden'!$S$17</f>
        <v>0</v>
      </c>
      <c r="H238" s="53">
        <f>'INPUT (Site #2)'!K110*'Calculations - to be hidden'!$S$18</f>
        <v>0</v>
      </c>
      <c r="I238" s="54">
        <f>'INPUT (Site #2)'!M110*'Calculations - to be hidden'!$S$15</f>
        <v>0</v>
      </c>
      <c r="J238" s="53">
        <f>'INPUT (Site #2)'!Q110*$S$16</f>
        <v>0</v>
      </c>
      <c r="K238" s="158">
        <f>'INPUT (Site #2)'!O110</f>
        <v>0</v>
      </c>
      <c r="L238" s="53">
        <f t="shared" si="6"/>
        <v>0</v>
      </c>
      <c r="M238" s="56">
        <v>12</v>
      </c>
      <c r="N238" s="107">
        <v>45627</v>
      </c>
      <c r="O238" s="55">
        <f>'INPUT (Site #2)'!D110</f>
        <v>0</v>
      </c>
      <c r="P238" s="28">
        <f>'INPUT (Site #2)'!F110</f>
        <v>0</v>
      </c>
      <c r="Q238" s="55">
        <f>'INPUT (Site #2)'!H110</f>
        <v>0</v>
      </c>
      <c r="R238" s="28">
        <f>'INPUT (Site #2)'!T110</f>
        <v>0</v>
      </c>
      <c r="S238" s="55">
        <f>'INPUT (Site #2)'!J110</f>
        <v>0</v>
      </c>
      <c r="T238" s="28">
        <f>'INPUT (Site #2)'!L110</f>
        <v>0</v>
      </c>
      <c r="U238" s="55">
        <f>'INPUT (Site #2)'!N110</f>
        <v>0</v>
      </c>
      <c r="V238" s="28">
        <f>'INPUT (Site #2)'!R110</f>
        <v>0</v>
      </c>
      <c r="W238" s="55">
        <f>'INPUT (Site #2)'!P110</f>
        <v>0</v>
      </c>
      <c r="X238" s="191">
        <f t="shared" si="7"/>
        <v>0</v>
      </c>
    </row>
    <row r="239" spans="2:24">
      <c r="B239" s="192">
        <v>45658</v>
      </c>
      <c r="C239" s="312">
        <f>'INPUT (Site #2)'!C111*$R$20</f>
        <v>0</v>
      </c>
      <c r="D239" s="311">
        <f>'INPUT (Site #2)'!E111*$R$13</f>
        <v>0</v>
      </c>
      <c r="E239" s="312">
        <f>'INPUT (Site #2)'!G111*$S$14</f>
        <v>0</v>
      </c>
      <c r="F239" s="311">
        <f>'INPUT (Site #2)'!S111*$T$19</f>
        <v>0</v>
      </c>
      <c r="G239" s="312">
        <f>'INPUT (Site #2)'!I111*'Calculations - to be hidden'!$S$17</f>
        <v>0</v>
      </c>
      <c r="H239" s="311">
        <f>'INPUT (Site #2)'!K111*'Calculations - to be hidden'!$S$18</f>
        <v>0</v>
      </c>
      <c r="I239" s="313">
        <f>'INPUT (Site #2)'!M111*'Calculations - to be hidden'!$S$15</f>
        <v>0</v>
      </c>
      <c r="J239" s="311">
        <f>'INPUT (Site #2)'!Q111*$S$16</f>
        <v>0</v>
      </c>
      <c r="K239" s="210">
        <f>'INPUT (Site #2)'!O111</f>
        <v>0</v>
      </c>
      <c r="L239" s="193">
        <f t="shared" si="6"/>
        <v>0</v>
      </c>
      <c r="M239" s="195">
        <v>1</v>
      </c>
      <c r="N239" s="192">
        <v>45658</v>
      </c>
      <c r="O239" s="196">
        <f>'INPUT (Site #2)'!D111</f>
        <v>0</v>
      </c>
      <c r="P239" s="84">
        <f>'INPUT (Site #2)'!F111</f>
        <v>0</v>
      </c>
      <c r="Q239" s="196">
        <f>'INPUT (Site #2)'!H111</f>
        <v>0</v>
      </c>
      <c r="R239" s="84">
        <f>'INPUT (Site #2)'!T111</f>
        <v>0</v>
      </c>
      <c r="S239" s="196">
        <f>'INPUT (Site #2)'!J111</f>
        <v>0</v>
      </c>
      <c r="T239" s="84">
        <f>'INPUT (Site #2)'!L111</f>
        <v>0</v>
      </c>
      <c r="U239" s="196">
        <f>'INPUT (Site #2)'!N111</f>
        <v>0</v>
      </c>
      <c r="V239" s="84">
        <f>'INPUT (Site #2)'!R111</f>
        <v>0</v>
      </c>
      <c r="W239" s="196">
        <f>'INPUT (Site #2)'!P111</f>
        <v>0</v>
      </c>
      <c r="X239" s="197">
        <f t="shared" si="7"/>
        <v>0</v>
      </c>
    </row>
    <row r="240" spans="2:24">
      <c r="B240" s="105">
        <v>45689</v>
      </c>
      <c r="C240" s="9">
        <f>'INPUT (Site #2)'!C112*$R$20</f>
        <v>0</v>
      </c>
      <c r="D240" s="179">
        <f>'INPUT (Site #2)'!E112*$R$13</f>
        <v>0</v>
      </c>
      <c r="E240" s="9">
        <f>'INPUT (Site #2)'!G112*$S$14</f>
        <v>0</v>
      </c>
      <c r="F240" s="179">
        <f>'INPUT (Site #2)'!S112*$T$19</f>
        <v>0</v>
      </c>
      <c r="G240" s="9">
        <f>'INPUT (Site #2)'!I112*'Calculations - to be hidden'!$S$17</f>
        <v>0</v>
      </c>
      <c r="H240" s="179">
        <f>'INPUT (Site #2)'!K112*'Calculations - to be hidden'!$S$18</f>
        <v>0</v>
      </c>
      <c r="I240" s="7">
        <f>'INPUT (Site #2)'!M112*'Calculations - to be hidden'!$S$15</f>
        <v>0</v>
      </c>
      <c r="J240" s="179">
        <f>'INPUT (Site #2)'!Q112*$S$16</f>
        <v>0</v>
      </c>
      <c r="K240" s="157">
        <f>'INPUT (Site #2)'!O112</f>
        <v>0</v>
      </c>
      <c r="L240" s="179">
        <f t="shared" si="6"/>
        <v>0</v>
      </c>
      <c r="M240" s="50">
        <v>2</v>
      </c>
      <c r="N240" s="105">
        <v>45689</v>
      </c>
      <c r="O240" s="8">
        <f>'INPUT (Site #2)'!D112</f>
        <v>0</v>
      </c>
      <c r="P240" s="14">
        <f>'INPUT (Site #2)'!F112</f>
        <v>0</v>
      </c>
      <c r="Q240" s="8">
        <f>'INPUT (Site #2)'!H112</f>
        <v>0</v>
      </c>
      <c r="R240" s="14">
        <f>'INPUT (Site #2)'!T112</f>
        <v>0</v>
      </c>
      <c r="S240" s="8">
        <f>'INPUT (Site #2)'!J112</f>
        <v>0</v>
      </c>
      <c r="T240" s="14">
        <f>'INPUT (Site #2)'!L112</f>
        <v>0</v>
      </c>
      <c r="U240" s="8">
        <f>'INPUT (Site #2)'!N112</f>
        <v>0</v>
      </c>
      <c r="V240" s="14">
        <f>'INPUT (Site #2)'!R112</f>
        <v>0</v>
      </c>
      <c r="W240" s="8">
        <f>'INPUT (Site #2)'!P112</f>
        <v>0</v>
      </c>
      <c r="X240" s="166">
        <f t="shared" si="7"/>
        <v>0</v>
      </c>
    </row>
    <row r="241" spans="2:24">
      <c r="B241" s="105">
        <v>45717</v>
      </c>
      <c r="C241" s="9">
        <f>'INPUT (Site #2)'!C113*$R$20</f>
        <v>0</v>
      </c>
      <c r="D241" s="179">
        <f>'INPUT (Site #2)'!E113*$R$13</f>
        <v>0</v>
      </c>
      <c r="E241" s="9">
        <f>'INPUT (Site #2)'!G113*$S$14</f>
        <v>0</v>
      </c>
      <c r="F241" s="179">
        <f>'INPUT (Site #2)'!S113*$T$19</f>
        <v>0</v>
      </c>
      <c r="G241" s="9">
        <f>'INPUT (Site #2)'!I113*'Calculations - to be hidden'!$S$17</f>
        <v>0</v>
      </c>
      <c r="H241" s="179">
        <f>'INPUT (Site #2)'!K113*'Calculations - to be hidden'!$S$18</f>
        <v>0</v>
      </c>
      <c r="I241" s="7">
        <f>'INPUT (Site #2)'!M113*'Calculations - to be hidden'!$S$15</f>
        <v>0</v>
      </c>
      <c r="J241" s="179">
        <f>'INPUT (Site #2)'!Q113*$S$16</f>
        <v>0</v>
      </c>
      <c r="K241" s="157">
        <f>'INPUT (Site #2)'!O113</f>
        <v>0</v>
      </c>
      <c r="L241" s="179">
        <f t="shared" si="6"/>
        <v>0</v>
      </c>
      <c r="M241" s="50">
        <v>3</v>
      </c>
      <c r="N241" s="105">
        <v>45717</v>
      </c>
      <c r="O241" s="8">
        <f>'INPUT (Site #2)'!D113</f>
        <v>0</v>
      </c>
      <c r="P241" s="14">
        <f>'INPUT (Site #2)'!F113</f>
        <v>0</v>
      </c>
      <c r="Q241" s="8">
        <f>'INPUT (Site #2)'!H113</f>
        <v>0</v>
      </c>
      <c r="R241" s="14">
        <f>'INPUT (Site #2)'!T113</f>
        <v>0</v>
      </c>
      <c r="S241" s="8">
        <f>'INPUT (Site #2)'!J113</f>
        <v>0</v>
      </c>
      <c r="T241" s="14">
        <f>'INPUT (Site #2)'!L113</f>
        <v>0</v>
      </c>
      <c r="U241" s="8">
        <f>'INPUT (Site #2)'!N113</f>
        <v>0</v>
      </c>
      <c r="V241" s="14">
        <f>'INPUT (Site #2)'!R113</f>
        <v>0</v>
      </c>
      <c r="W241" s="8">
        <f>'INPUT (Site #2)'!P113</f>
        <v>0</v>
      </c>
      <c r="X241" s="166">
        <f t="shared" si="7"/>
        <v>0</v>
      </c>
    </row>
    <row r="242" spans="2:24">
      <c r="B242" s="105">
        <v>45748</v>
      </c>
      <c r="C242" s="9">
        <f>'INPUT (Site #2)'!C114*$R$20</f>
        <v>0</v>
      </c>
      <c r="D242" s="179">
        <f>'INPUT (Site #2)'!E114*$R$13</f>
        <v>0</v>
      </c>
      <c r="E242" s="9">
        <f>'INPUT (Site #2)'!G114*$S$14</f>
        <v>0</v>
      </c>
      <c r="F242" s="179">
        <f>'INPUT (Site #2)'!S114*$T$19</f>
        <v>0</v>
      </c>
      <c r="G242" s="9">
        <f>'INPUT (Site #2)'!I114*'Calculations - to be hidden'!$S$17</f>
        <v>0</v>
      </c>
      <c r="H242" s="179">
        <f>'INPUT (Site #2)'!K114*'Calculations - to be hidden'!$S$18</f>
        <v>0</v>
      </c>
      <c r="I242" s="7">
        <f>'INPUT (Site #2)'!M114*'Calculations - to be hidden'!$S$15</f>
        <v>0</v>
      </c>
      <c r="J242" s="179">
        <f>'INPUT (Site #2)'!Q114*$S$16</f>
        <v>0</v>
      </c>
      <c r="K242" s="157">
        <f>'INPUT (Site #2)'!O114</f>
        <v>0</v>
      </c>
      <c r="L242" s="179">
        <f t="shared" si="6"/>
        <v>0</v>
      </c>
      <c r="M242" s="50">
        <v>4</v>
      </c>
      <c r="N242" s="105">
        <v>45748</v>
      </c>
      <c r="O242" s="8">
        <f>'INPUT (Site #2)'!D114</f>
        <v>0</v>
      </c>
      <c r="P242" s="14">
        <f>'INPUT (Site #2)'!F114</f>
        <v>0</v>
      </c>
      <c r="Q242" s="8">
        <f>'INPUT (Site #2)'!H114</f>
        <v>0</v>
      </c>
      <c r="R242" s="14">
        <f>'INPUT (Site #2)'!T114</f>
        <v>0</v>
      </c>
      <c r="S242" s="8">
        <f>'INPUT (Site #2)'!J114</f>
        <v>0</v>
      </c>
      <c r="T242" s="14">
        <f>'INPUT (Site #2)'!L114</f>
        <v>0</v>
      </c>
      <c r="U242" s="8">
        <f>'INPUT (Site #2)'!N114</f>
        <v>0</v>
      </c>
      <c r="V242" s="14">
        <f>'INPUT (Site #2)'!R114</f>
        <v>0</v>
      </c>
      <c r="W242" s="8">
        <f>'INPUT (Site #2)'!P114</f>
        <v>0</v>
      </c>
      <c r="X242" s="166">
        <f t="shared" si="7"/>
        <v>0</v>
      </c>
    </row>
    <row r="243" spans="2:24">
      <c r="B243" s="105">
        <v>45778</v>
      </c>
      <c r="C243" s="9">
        <f>'INPUT (Site #2)'!C115*$R$20</f>
        <v>0</v>
      </c>
      <c r="D243" s="179">
        <f>'INPUT (Site #2)'!E115*$R$13</f>
        <v>0</v>
      </c>
      <c r="E243" s="9">
        <f>'INPUT (Site #2)'!G115*$S$14</f>
        <v>0</v>
      </c>
      <c r="F243" s="179">
        <f>'INPUT (Site #2)'!S115*$T$19</f>
        <v>0</v>
      </c>
      <c r="G243" s="9">
        <f>'INPUT (Site #2)'!I115*'Calculations - to be hidden'!$S$17</f>
        <v>0</v>
      </c>
      <c r="H243" s="179">
        <f>'INPUT (Site #2)'!K115*'Calculations - to be hidden'!$S$18</f>
        <v>0</v>
      </c>
      <c r="I243" s="7">
        <f>'INPUT (Site #2)'!M115*'Calculations - to be hidden'!$S$15</f>
        <v>0</v>
      </c>
      <c r="J243" s="179">
        <f>'INPUT (Site #2)'!Q115*$S$16</f>
        <v>0</v>
      </c>
      <c r="K243" s="157">
        <f>'INPUT (Site #2)'!O115</f>
        <v>0</v>
      </c>
      <c r="L243" s="179">
        <f t="shared" si="6"/>
        <v>0</v>
      </c>
      <c r="M243" s="50">
        <v>5</v>
      </c>
      <c r="N243" s="105">
        <v>45778</v>
      </c>
      <c r="O243" s="8">
        <f>'INPUT (Site #2)'!D115</f>
        <v>0</v>
      </c>
      <c r="P243" s="14">
        <f>'INPUT (Site #2)'!F115</f>
        <v>0</v>
      </c>
      <c r="Q243" s="8">
        <f>'INPUT (Site #2)'!H115</f>
        <v>0</v>
      </c>
      <c r="R243" s="14">
        <f>'INPUT (Site #2)'!T115</f>
        <v>0</v>
      </c>
      <c r="S243" s="8">
        <f>'INPUT (Site #2)'!J115</f>
        <v>0</v>
      </c>
      <c r="T243" s="14">
        <f>'INPUT (Site #2)'!L115</f>
        <v>0</v>
      </c>
      <c r="U243" s="8">
        <f>'INPUT (Site #2)'!N115</f>
        <v>0</v>
      </c>
      <c r="V243" s="14">
        <f>'INPUT (Site #2)'!R115</f>
        <v>0</v>
      </c>
      <c r="W243" s="8">
        <f>'INPUT (Site #2)'!P115</f>
        <v>0</v>
      </c>
      <c r="X243" s="166">
        <f t="shared" si="7"/>
        <v>0</v>
      </c>
    </row>
    <row r="244" spans="2:24">
      <c r="B244" s="105">
        <v>45809</v>
      </c>
      <c r="C244" s="9">
        <f>'INPUT (Site #2)'!C116*$R$20</f>
        <v>0</v>
      </c>
      <c r="D244" s="179">
        <f>'INPUT (Site #2)'!E116*$R$13</f>
        <v>0</v>
      </c>
      <c r="E244" s="9">
        <f>'INPUT (Site #2)'!G116*$S$14</f>
        <v>0</v>
      </c>
      <c r="F244" s="179">
        <f>'INPUT (Site #2)'!S116*$T$19</f>
        <v>0</v>
      </c>
      <c r="G244" s="9">
        <f>'INPUT (Site #2)'!I116*'Calculations - to be hidden'!$S$17</f>
        <v>0</v>
      </c>
      <c r="H244" s="179">
        <f>'INPUT (Site #2)'!K116*'Calculations - to be hidden'!$S$18</f>
        <v>0</v>
      </c>
      <c r="I244" s="7">
        <f>'INPUT (Site #2)'!M116*'Calculations - to be hidden'!$S$15</f>
        <v>0</v>
      </c>
      <c r="J244" s="179">
        <f>'INPUT (Site #2)'!Q116*$S$16</f>
        <v>0</v>
      </c>
      <c r="K244" s="157">
        <f>'INPUT (Site #2)'!O116</f>
        <v>0</v>
      </c>
      <c r="L244" s="179">
        <f t="shared" si="6"/>
        <v>0</v>
      </c>
      <c r="M244" s="50">
        <v>6</v>
      </c>
      <c r="N244" s="105">
        <v>45809</v>
      </c>
      <c r="O244" s="8">
        <f>'INPUT (Site #2)'!D116</f>
        <v>0</v>
      </c>
      <c r="P244" s="14">
        <f>'INPUT (Site #2)'!F116</f>
        <v>0</v>
      </c>
      <c r="Q244" s="8">
        <f>'INPUT (Site #2)'!H116</f>
        <v>0</v>
      </c>
      <c r="R244" s="14">
        <f>'INPUT (Site #2)'!T116</f>
        <v>0</v>
      </c>
      <c r="S244" s="8">
        <f>'INPUT (Site #2)'!J116</f>
        <v>0</v>
      </c>
      <c r="T244" s="14">
        <f>'INPUT (Site #2)'!L116</f>
        <v>0</v>
      </c>
      <c r="U244" s="8">
        <f>'INPUT (Site #2)'!N116</f>
        <v>0</v>
      </c>
      <c r="V244" s="14">
        <f>'INPUT (Site #2)'!R116</f>
        <v>0</v>
      </c>
      <c r="W244" s="8">
        <f>'INPUT (Site #2)'!P116</f>
        <v>0</v>
      </c>
      <c r="X244" s="166">
        <f t="shared" si="7"/>
        <v>0</v>
      </c>
    </row>
    <row r="245" spans="2:24">
      <c r="B245" s="105">
        <v>45839</v>
      </c>
      <c r="C245" s="9">
        <f>'INPUT (Site #2)'!C117*$R$20</f>
        <v>0</v>
      </c>
      <c r="D245" s="179">
        <f>'INPUT (Site #2)'!E117*$R$13</f>
        <v>0</v>
      </c>
      <c r="E245" s="9">
        <f>'INPUT (Site #2)'!G117*$S$14</f>
        <v>0</v>
      </c>
      <c r="F245" s="179">
        <f>'INPUT (Site #2)'!S117*$T$19</f>
        <v>0</v>
      </c>
      <c r="G245" s="9">
        <f>'INPUT (Site #2)'!I117*'Calculations - to be hidden'!$S$17</f>
        <v>0</v>
      </c>
      <c r="H245" s="179">
        <f>'INPUT (Site #2)'!K117*'Calculations - to be hidden'!$S$18</f>
        <v>0</v>
      </c>
      <c r="I245" s="7">
        <f>'INPUT (Site #2)'!M117*'Calculations - to be hidden'!$S$15</f>
        <v>0</v>
      </c>
      <c r="J245" s="179">
        <f>'INPUT (Site #2)'!Q117*$S$16</f>
        <v>0</v>
      </c>
      <c r="K245" s="157">
        <f>'INPUT (Site #2)'!O117</f>
        <v>0</v>
      </c>
      <c r="L245" s="179">
        <f t="shared" si="6"/>
        <v>0</v>
      </c>
      <c r="M245" s="50">
        <v>7</v>
      </c>
      <c r="N245" s="105">
        <v>45839</v>
      </c>
      <c r="O245" s="8">
        <f>'INPUT (Site #2)'!D117</f>
        <v>0</v>
      </c>
      <c r="P245" s="14">
        <f>'INPUT (Site #2)'!F117</f>
        <v>0</v>
      </c>
      <c r="Q245" s="8">
        <f>'INPUT (Site #2)'!H117</f>
        <v>0</v>
      </c>
      <c r="R245" s="14">
        <f>'INPUT (Site #2)'!T117</f>
        <v>0</v>
      </c>
      <c r="S245" s="8">
        <f>'INPUT (Site #2)'!J117</f>
        <v>0</v>
      </c>
      <c r="T245" s="14">
        <f>'INPUT (Site #2)'!L117</f>
        <v>0</v>
      </c>
      <c r="U245" s="8">
        <f>'INPUT (Site #2)'!N117</f>
        <v>0</v>
      </c>
      <c r="V245" s="14">
        <f>'INPUT (Site #2)'!R117</f>
        <v>0</v>
      </c>
      <c r="W245" s="8">
        <f>'INPUT (Site #2)'!P117</f>
        <v>0</v>
      </c>
      <c r="X245" s="166">
        <f t="shared" si="7"/>
        <v>0</v>
      </c>
    </row>
    <row r="246" spans="2:24">
      <c r="B246" s="105">
        <v>45870</v>
      </c>
      <c r="C246" s="9">
        <f>'INPUT (Site #2)'!C118*$R$20</f>
        <v>0</v>
      </c>
      <c r="D246" s="179">
        <f>'INPUT (Site #2)'!E118*$R$13</f>
        <v>0</v>
      </c>
      <c r="E246" s="9">
        <f>'INPUT (Site #2)'!G118*$S$14</f>
        <v>0</v>
      </c>
      <c r="F246" s="179">
        <f>'INPUT (Site #2)'!S118*$T$19</f>
        <v>0</v>
      </c>
      <c r="G246" s="9">
        <f>'INPUT (Site #2)'!I118*'Calculations - to be hidden'!$S$17</f>
        <v>0</v>
      </c>
      <c r="H246" s="179">
        <f>'INPUT (Site #2)'!K118*'Calculations - to be hidden'!$S$18</f>
        <v>0</v>
      </c>
      <c r="I246" s="7">
        <f>'INPUT (Site #2)'!M118*'Calculations - to be hidden'!$S$15</f>
        <v>0</v>
      </c>
      <c r="J246" s="179">
        <f>'INPUT (Site #2)'!Q118*$S$16</f>
        <v>0</v>
      </c>
      <c r="K246" s="157">
        <f>'INPUT (Site #2)'!O118</f>
        <v>0</v>
      </c>
      <c r="L246" s="179">
        <f t="shared" si="6"/>
        <v>0</v>
      </c>
      <c r="M246" s="50">
        <v>8</v>
      </c>
      <c r="N246" s="105">
        <v>45870</v>
      </c>
      <c r="O246" s="8">
        <f>'INPUT (Site #2)'!D118</f>
        <v>0</v>
      </c>
      <c r="P246" s="14">
        <f>'INPUT (Site #2)'!F118</f>
        <v>0</v>
      </c>
      <c r="Q246" s="8">
        <f>'INPUT (Site #2)'!H118</f>
        <v>0</v>
      </c>
      <c r="R246" s="14">
        <f>'INPUT (Site #2)'!T118</f>
        <v>0</v>
      </c>
      <c r="S246" s="8">
        <f>'INPUT (Site #2)'!J118</f>
        <v>0</v>
      </c>
      <c r="T246" s="14">
        <f>'INPUT (Site #2)'!L118</f>
        <v>0</v>
      </c>
      <c r="U246" s="8">
        <f>'INPUT (Site #2)'!N118</f>
        <v>0</v>
      </c>
      <c r="V246" s="14">
        <f>'INPUT (Site #2)'!R118</f>
        <v>0</v>
      </c>
      <c r="W246" s="8">
        <f>'INPUT (Site #2)'!P118</f>
        <v>0</v>
      </c>
      <c r="X246" s="166">
        <f t="shared" si="7"/>
        <v>0</v>
      </c>
    </row>
    <row r="247" spans="2:24">
      <c r="B247" s="105">
        <v>45901</v>
      </c>
      <c r="C247" s="9">
        <f>'INPUT (Site #2)'!C119*$R$20</f>
        <v>0</v>
      </c>
      <c r="D247" s="179">
        <f>'INPUT (Site #2)'!E119*$R$13</f>
        <v>0</v>
      </c>
      <c r="E247" s="9">
        <f>'INPUT (Site #2)'!G119*$S$14</f>
        <v>0</v>
      </c>
      <c r="F247" s="179">
        <f>'INPUT (Site #2)'!S119*$T$19</f>
        <v>0</v>
      </c>
      <c r="G247" s="9">
        <f>'INPUT (Site #2)'!I119*'Calculations - to be hidden'!$S$17</f>
        <v>0</v>
      </c>
      <c r="H247" s="179">
        <f>'INPUT (Site #2)'!K119*'Calculations - to be hidden'!$S$18</f>
        <v>0</v>
      </c>
      <c r="I247" s="7">
        <f>'INPUT (Site #2)'!M119*'Calculations - to be hidden'!$S$15</f>
        <v>0</v>
      </c>
      <c r="J247" s="179">
        <f>'INPUT (Site #2)'!Q119*$S$16</f>
        <v>0</v>
      </c>
      <c r="K247" s="157">
        <f>'INPUT (Site #2)'!O119</f>
        <v>0</v>
      </c>
      <c r="L247" s="179">
        <f t="shared" si="6"/>
        <v>0</v>
      </c>
      <c r="M247" s="50">
        <v>9</v>
      </c>
      <c r="N247" s="105">
        <v>45901</v>
      </c>
      <c r="O247" s="8">
        <f>'INPUT (Site #2)'!D119</f>
        <v>0</v>
      </c>
      <c r="P247" s="14">
        <f>'INPUT (Site #2)'!F119</f>
        <v>0</v>
      </c>
      <c r="Q247" s="8">
        <f>'INPUT (Site #2)'!H119</f>
        <v>0</v>
      </c>
      <c r="R247" s="14">
        <f>'INPUT (Site #2)'!T119</f>
        <v>0</v>
      </c>
      <c r="S247" s="8">
        <f>'INPUT (Site #2)'!J119</f>
        <v>0</v>
      </c>
      <c r="T247" s="14">
        <f>'INPUT (Site #2)'!L119</f>
        <v>0</v>
      </c>
      <c r="U247" s="8">
        <f>'INPUT (Site #2)'!N119</f>
        <v>0</v>
      </c>
      <c r="V247" s="14">
        <f>'INPUT (Site #2)'!R119</f>
        <v>0</v>
      </c>
      <c r="W247" s="8">
        <f>'INPUT (Site #2)'!P119</f>
        <v>0</v>
      </c>
      <c r="X247" s="166">
        <f t="shared" si="7"/>
        <v>0</v>
      </c>
    </row>
    <row r="248" spans="2:24">
      <c r="B248" s="105">
        <v>45931</v>
      </c>
      <c r="C248" s="9">
        <f>'INPUT (Site #2)'!C120*$R$20</f>
        <v>0</v>
      </c>
      <c r="D248" s="179">
        <f>'INPUT (Site #2)'!E120*$R$13</f>
        <v>0</v>
      </c>
      <c r="E248" s="9">
        <f>'INPUT (Site #2)'!G120*$S$14</f>
        <v>0</v>
      </c>
      <c r="F248" s="179">
        <f>'INPUT (Site #2)'!S120*$T$19</f>
        <v>0</v>
      </c>
      <c r="G248" s="9">
        <f>'INPUT (Site #2)'!I120*'Calculations - to be hidden'!$S$17</f>
        <v>0</v>
      </c>
      <c r="H248" s="179">
        <f>'INPUT (Site #2)'!K120*'Calculations - to be hidden'!$S$18</f>
        <v>0</v>
      </c>
      <c r="I248" s="7">
        <f>'INPUT (Site #2)'!M120*'Calculations - to be hidden'!$S$15</f>
        <v>0</v>
      </c>
      <c r="J248" s="179">
        <f>'INPUT (Site #2)'!Q120*$S$16</f>
        <v>0</v>
      </c>
      <c r="K248" s="157">
        <f>'INPUT (Site #2)'!O120</f>
        <v>0</v>
      </c>
      <c r="L248" s="179">
        <f t="shared" si="6"/>
        <v>0</v>
      </c>
      <c r="M248" s="50">
        <v>10</v>
      </c>
      <c r="N248" s="105">
        <v>45931</v>
      </c>
      <c r="O248" s="8">
        <f>'INPUT (Site #2)'!D120</f>
        <v>0</v>
      </c>
      <c r="P248" s="14">
        <f>'INPUT (Site #2)'!F120</f>
        <v>0</v>
      </c>
      <c r="Q248" s="8">
        <f>'INPUT (Site #2)'!H120</f>
        <v>0</v>
      </c>
      <c r="R248" s="14">
        <f>'INPUT (Site #2)'!T120</f>
        <v>0</v>
      </c>
      <c r="S248" s="8">
        <f>'INPUT (Site #2)'!J120</f>
        <v>0</v>
      </c>
      <c r="T248" s="14">
        <f>'INPUT (Site #2)'!L120</f>
        <v>0</v>
      </c>
      <c r="U248" s="8">
        <f>'INPUT (Site #2)'!N120</f>
        <v>0</v>
      </c>
      <c r="V248" s="14">
        <f>'INPUT (Site #2)'!R120</f>
        <v>0</v>
      </c>
      <c r="W248" s="8">
        <f>'INPUT (Site #2)'!P120</f>
        <v>0</v>
      </c>
      <c r="X248" s="166">
        <f t="shared" si="7"/>
        <v>0</v>
      </c>
    </row>
    <row r="249" spans="2:24">
      <c r="B249" s="105">
        <v>45962</v>
      </c>
      <c r="C249" s="9">
        <f>'INPUT (Site #2)'!C121*$R$20</f>
        <v>0</v>
      </c>
      <c r="D249" s="179">
        <f>'INPUT (Site #2)'!E121*$R$13</f>
        <v>0</v>
      </c>
      <c r="E249" s="9">
        <f>'INPUT (Site #2)'!G121*$S$14</f>
        <v>0</v>
      </c>
      <c r="F249" s="179">
        <f>'INPUT (Site #2)'!S121*$T$19</f>
        <v>0</v>
      </c>
      <c r="G249" s="9">
        <f>'INPUT (Site #2)'!I121*'Calculations - to be hidden'!$S$17</f>
        <v>0</v>
      </c>
      <c r="H249" s="179">
        <f>'INPUT (Site #2)'!K121*'Calculations - to be hidden'!$S$18</f>
        <v>0</v>
      </c>
      <c r="I249" s="7">
        <f>'INPUT (Site #2)'!M121*'Calculations - to be hidden'!$S$15</f>
        <v>0</v>
      </c>
      <c r="J249" s="179">
        <f>'INPUT (Site #2)'!Q121*$S$16</f>
        <v>0</v>
      </c>
      <c r="K249" s="157">
        <f>'INPUT (Site #2)'!O121</f>
        <v>0</v>
      </c>
      <c r="L249" s="179">
        <f t="shared" si="6"/>
        <v>0</v>
      </c>
      <c r="M249" s="50">
        <v>11</v>
      </c>
      <c r="N249" s="105">
        <v>45962</v>
      </c>
      <c r="O249" s="8">
        <f>'INPUT (Site #2)'!D121</f>
        <v>0</v>
      </c>
      <c r="P249" s="14">
        <f>'INPUT (Site #2)'!F121</f>
        <v>0</v>
      </c>
      <c r="Q249" s="8">
        <f>'INPUT (Site #2)'!H121</f>
        <v>0</v>
      </c>
      <c r="R249" s="14">
        <f>'INPUT (Site #2)'!T121</f>
        <v>0</v>
      </c>
      <c r="S249" s="8">
        <f>'INPUT (Site #2)'!J121</f>
        <v>0</v>
      </c>
      <c r="T249" s="14">
        <f>'INPUT (Site #2)'!L121</f>
        <v>0</v>
      </c>
      <c r="U249" s="8">
        <f>'INPUT (Site #2)'!N121</f>
        <v>0</v>
      </c>
      <c r="V249" s="14">
        <f>'INPUT (Site #2)'!R121</f>
        <v>0</v>
      </c>
      <c r="W249" s="8">
        <f>'INPUT (Site #2)'!P121</f>
        <v>0</v>
      </c>
      <c r="X249" s="166">
        <f t="shared" si="7"/>
        <v>0</v>
      </c>
    </row>
    <row r="250" spans="2:24" ht="15.75" thickBot="1">
      <c r="B250" s="107">
        <v>45992</v>
      </c>
      <c r="C250" s="52">
        <f>'INPUT (Site #2)'!C122*$R$20</f>
        <v>0</v>
      </c>
      <c r="D250" s="53">
        <f>'INPUT (Site #2)'!E122*$R$13</f>
        <v>0</v>
      </c>
      <c r="E250" s="52">
        <f>'INPUT (Site #2)'!G122*$S$14</f>
        <v>0</v>
      </c>
      <c r="F250" s="53">
        <f>'INPUT (Site #2)'!S122*$T$19</f>
        <v>0</v>
      </c>
      <c r="G250" s="52">
        <f>'INPUT (Site #2)'!I122*'Calculations - to be hidden'!$S$17</f>
        <v>0</v>
      </c>
      <c r="H250" s="53">
        <f>'INPUT (Site #2)'!K122*'Calculations - to be hidden'!$S$18</f>
        <v>0</v>
      </c>
      <c r="I250" s="54">
        <f>'INPUT (Site #2)'!M122*'Calculations - to be hidden'!$S$15</f>
        <v>0</v>
      </c>
      <c r="J250" s="53">
        <f>'INPUT (Site #2)'!Q122*$S$16</f>
        <v>0</v>
      </c>
      <c r="K250" s="158">
        <f>'INPUT (Site #2)'!O122</f>
        <v>0</v>
      </c>
      <c r="L250" s="53">
        <f t="shared" si="6"/>
        <v>0</v>
      </c>
      <c r="M250" s="56">
        <v>12</v>
      </c>
      <c r="N250" s="107">
        <v>45992</v>
      </c>
      <c r="O250" s="55">
        <f>'INPUT (Site #2)'!D122</f>
        <v>0</v>
      </c>
      <c r="P250" s="28">
        <f>'INPUT (Site #2)'!F122</f>
        <v>0</v>
      </c>
      <c r="Q250" s="55">
        <f>'INPUT (Site #2)'!H122</f>
        <v>0</v>
      </c>
      <c r="R250" s="28">
        <f>'INPUT (Site #2)'!T122</f>
        <v>0</v>
      </c>
      <c r="S250" s="55">
        <f>'INPUT (Site #2)'!J122</f>
        <v>0</v>
      </c>
      <c r="T250" s="28">
        <f>'INPUT (Site #2)'!L122</f>
        <v>0</v>
      </c>
      <c r="U250" s="55">
        <f>'INPUT (Site #2)'!N122</f>
        <v>0</v>
      </c>
      <c r="V250" s="28">
        <f>'INPUT (Site #2)'!R122</f>
        <v>0</v>
      </c>
      <c r="W250" s="55">
        <f>'INPUT (Site #2)'!P122</f>
        <v>0</v>
      </c>
      <c r="X250" s="191">
        <f t="shared" si="7"/>
        <v>0</v>
      </c>
    </row>
    <row r="252" spans="2:24">
      <c r="D252" s="13"/>
    </row>
    <row r="253" spans="2:24">
      <c r="B253" s="351" t="s">
        <v>65</v>
      </c>
      <c r="C253" s="348" t="s">
        <v>111</v>
      </c>
      <c r="D253" s="348"/>
      <c r="E253" s="348"/>
      <c r="F253" s="348"/>
      <c r="G253" s="348"/>
      <c r="H253" s="348"/>
      <c r="I253" s="348"/>
      <c r="J253" s="348"/>
      <c r="K253" s="348"/>
      <c r="O253" s="346" t="s">
        <v>108</v>
      </c>
      <c r="P253" s="346"/>
      <c r="Q253" s="346"/>
      <c r="R253" s="346"/>
      <c r="S253" s="346"/>
      <c r="T253" s="346"/>
      <c r="U253" s="346"/>
      <c r="V253" s="346"/>
      <c r="W253" s="346"/>
    </row>
    <row r="254" spans="2:24">
      <c r="B254" s="352"/>
      <c r="C254" s="201" t="s">
        <v>31</v>
      </c>
      <c r="D254" s="202" t="s">
        <v>54</v>
      </c>
      <c r="E254" s="203" t="s">
        <v>51</v>
      </c>
      <c r="F254" s="204" t="s">
        <v>39</v>
      </c>
      <c r="G254" s="205" t="s">
        <v>109</v>
      </c>
      <c r="H254" s="206" t="s">
        <v>35</v>
      </c>
      <c r="I254" s="207" t="s">
        <v>36</v>
      </c>
      <c r="J254" s="208" t="s">
        <v>74</v>
      </c>
      <c r="K254" s="209" t="s">
        <v>37</v>
      </c>
      <c r="L254" s="12" t="s">
        <v>68</v>
      </c>
      <c r="M254" s="2" t="s">
        <v>110</v>
      </c>
      <c r="N254" s="200"/>
      <c r="O254" s="201" t="s">
        <v>31</v>
      </c>
      <c r="P254" s="202" t="s">
        <v>54</v>
      </c>
      <c r="Q254" s="203" t="s">
        <v>51</v>
      </c>
      <c r="R254" s="204" t="s">
        <v>39</v>
      </c>
      <c r="S254" s="205" t="s">
        <v>109</v>
      </c>
      <c r="T254" s="206" t="s">
        <v>35</v>
      </c>
      <c r="U254" s="207" t="s">
        <v>36</v>
      </c>
      <c r="V254" s="208" t="s">
        <v>74</v>
      </c>
      <c r="W254" s="209" t="s">
        <v>37</v>
      </c>
      <c r="X254" s="12" t="s">
        <v>68</v>
      </c>
    </row>
    <row r="255" spans="2:24">
      <c r="B255" s="105">
        <v>42736</v>
      </c>
      <c r="C255" s="9">
        <f>'INPUT (Site #3)'!C15*$F$20</f>
        <v>0</v>
      </c>
      <c r="D255" s="179">
        <f>'INPUT (Site #3)'!E15*'Calculations - to be hidden'!$F$13</f>
        <v>0</v>
      </c>
      <c r="E255" s="9">
        <f>'INPUT (Site #3)'!G15*'Calculations - to be hidden'!$G$14</f>
        <v>0</v>
      </c>
      <c r="F255" s="179">
        <f>'INPUT (Site #3)'!S15*$H$19</f>
        <v>0</v>
      </c>
      <c r="G255" s="9">
        <f>'INPUT (Site #3)'!I15*$G$17</f>
        <v>0</v>
      </c>
      <c r="H255" s="179">
        <f>'INPUT (Site #3)'!K15*'Calculations - to be hidden'!$G$18</f>
        <v>0</v>
      </c>
      <c r="I255" s="7">
        <f>'INPUT (Site #3)'!M15*'Calculations - to be hidden'!$G$15</f>
        <v>0</v>
      </c>
      <c r="J255" s="179">
        <f>'INPUT (Site #3)'!Q15*$G$16</f>
        <v>0</v>
      </c>
      <c r="K255" s="157">
        <f>'INPUT (Site #3)'!O15</f>
        <v>0</v>
      </c>
      <c r="L255" s="179">
        <f t="shared" ref="L255:L318" si="8">SUM(C255:K255)</f>
        <v>0</v>
      </c>
      <c r="M255" s="50">
        <v>1</v>
      </c>
      <c r="N255" s="105">
        <v>42736</v>
      </c>
      <c r="O255" s="8">
        <f>'INPUT (Site #3)'!D15</f>
        <v>0</v>
      </c>
      <c r="P255" s="14">
        <f>'INPUT (Site #3)'!F15</f>
        <v>0</v>
      </c>
      <c r="Q255" s="8">
        <f>'INPUT (Site #3)'!H15</f>
        <v>0</v>
      </c>
      <c r="R255" s="14">
        <f>'INPUT (Site #3)'!T15</f>
        <v>0</v>
      </c>
      <c r="S255" s="8">
        <f>'INPUT (Site #3)'!J15</f>
        <v>0</v>
      </c>
      <c r="T255" s="14">
        <f>'INPUT (Site #3)'!L15</f>
        <v>0</v>
      </c>
      <c r="U255" s="8">
        <f>'INPUT (Site #3)'!N15</f>
        <v>0</v>
      </c>
      <c r="V255" s="14">
        <f>'INPUT (Site #3)'!R15</f>
        <v>0</v>
      </c>
      <c r="W255" s="8">
        <f>'INPUT (Site #3)'!P15</f>
        <v>0</v>
      </c>
      <c r="X255" s="166">
        <f t="shared" ref="X255:X318" si="9">SUM(O255:W255)</f>
        <v>0</v>
      </c>
    </row>
    <row r="256" spans="2:24">
      <c r="B256" s="105">
        <v>42767</v>
      </c>
      <c r="C256" s="9">
        <f>'INPUT (Site #3)'!C16*$F$20</f>
        <v>0</v>
      </c>
      <c r="D256" s="179">
        <f>'INPUT (Site #3)'!E16*'Calculations - to be hidden'!$F$13</f>
        <v>0</v>
      </c>
      <c r="E256" s="9">
        <f>'INPUT (Site #3)'!G16*'Calculations - to be hidden'!$G$14</f>
        <v>0</v>
      </c>
      <c r="F256" s="179">
        <f>'INPUT (Site #3)'!S16*$H$19</f>
        <v>0</v>
      </c>
      <c r="G256" s="9">
        <f>'INPUT (Site #3)'!I16*$G$17</f>
        <v>0</v>
      </c>
      <c r="H256" s="179">
        <f>'INPUT (Site #3)'!K16*'Calculations - to be hidden'!$G$18</f>
        <v>0</v>
      </c>
      <c r="I256" s="7">
        <f>'INPUT (Site #3)'!M16*'Calculations - to be hidden'!$G$15</f>
        <v>0</v>
      </c>
      <c r="J256" s="179">
        <f>'INPUT (Site #3)'!Q16*$G$16</f>
        <v>0</v>
      </c>
      <c r="K256" s="157">
        <f>'INPUT (Site #3)'!O16</f>
        <v>0</v>
      </c>
      <c r="L256" s="179">
        <f t="shared" si="8"/>
        <v>0</v>
      </c>
      <c r="M256" s="50">
        <v>2</v>
      </c>
      <c r="N256" s="105">
        <v>42767</v>
      </c>
      <c r="O256" s="8">
        <f>'INPUT (Site #3)'!D16</f>
        <v>0</v>
      </c>
      <c r="P256" s="14">
        <f>'INPUT (Site #3)'!F16</f>
        <v>0</v>
      </c>
      <c r="Q256" s="8">
        <f>'INPUT (Site #3)'!H16</f>
        <v>0</v>
      </c>
      <c r="R256" s="14">
        <f>'INPUT (Site #3)'!T16</f>
        <v>0</v>
      </c>
      <c r="S256" s="8">
        <f>'INPUT (Site #3)'!J16</f>
        <v>0</v>
      </c>
      <c r="T256" s="14">
        <f>'INPUT (Site #3)'!L16</f>
        <v>0</v>
      </c>
      <c r="U256" s="8">
        <f>'INPUT (Site #3)'!N16</f>
        <v>0</v>
      </c>
      <c r="V256" s="14">
        <f>'INPUT (Site #3)'!R16</f>
        <v>0</v>
      </c>
      <c r="W256" s="8">
        <f>'INPUT (Site #3)'!P16</f>
        <v>0</v>
      </c>
      <c r="X256" s="166">
        <f t="shared" si="9"/>
        <v>0</v>
      </c>
    </row>
    <row r="257" spans="2:24">
      <c r="B257" s="105">
        <v>42795</v>
      </c>
      <c r="C257" s="9">
        <f>'INPUT (Site #3)'!C17*$F$20</f>
        <v>0</v>
      </c>
      <c r="D257" s="179">
        <f>'INPUT (Site #3)'!E17*'Calculations - to be hidden'!$F$13</f>
        <v>0</v>
      </c>
      <c r="E257" s="9">
        <f>'INPUT (Site #3)'!G17*'Calculations - to be hidden'!$G$14</f>
        <v>0</v>
      </c>
      <c r="F257" s="179">
        <f>'INPUT (Site #3)'!S17*$H$19</f>
        <v>0</v>
      </c>
      <c r="G257" s="9">
        <f>'INPUT (Site #3)'!I17*$G$17</f>
        <v>0</v>
      </c>
      <c r="H257" s="179">
        <f>'INPUT (Site #3)'!K17*'Calculations - to be hidden'!$G$18</f>
        <v>0</v>
      </c>
      <c r="I257" s="7">
        <f>'INPUT (Site #3)'!M17*'Calculations - to be hidden'!$G$15</f>
        <v>0</v>
      </c>
      <c r="J257" s="179">
        <f>'INPUT (Site #3)'!Q17*$G$16</f>
        <v>0</v>
      </c>
      <c r="K257" s="157">
        <f>'INPUT (Site #3)'!O17</f>
        <v>0</v>
      </c>
      <c r="L257" s="179">
        <f t="shared" si="8"/>
        <v>0</v>
      </c>
      <c r="M257" s="50">
        <v>3</v>
      </c>
      <c r="N257" s="105">
        <v>42795</v>
      </c>
      <c r="O257" s="8">
        <f>'INPUT (Site #3)'!D17</f>
        <v>0</v>
      </c>
      <c r="P257" s="14">
        <f>'INPUT (Site #3)'!F17</f>
        <v>0</v>
      </c>
      <c r="Q257" s="8">
        <f>'INPUT (Site #3)'!H17</f>
        <v>0</v>
      </c>
      <c r="R257" s="14">
        <f>'INPUT (Site #3)'!T17</f>
        <v>0</v>
      </c>
      <c r="S257" s="8">
        <f>'INPUT (Site #3)'!J17</f>
        <v>0</v>
      </c>
      <c r="T257" s="14">
        <f>'INPUT (Site #3)'!L17</f>
        <v>0</v>
      </c>
      <c r="U257" s="8">
        <f>'INPUT (Site #3)'!N17</f>
        <v>0</v>
      </c>
      <c r="V257" s="14">
        <f>'INPUT (Site #3)'!R17</f>
        <v>0</v>
      </c>
      <c r="W257" s="8">
        <f>'INPUT (Site #3)'!P17</f>
        <v>0</v>
      </c>
      <c r="X257" s="166">
        <f t="shared" si="9"/>
        <v>0</v>
      </c>
    </row>
    <row r="258" spans="2:24">
      <c r="B258" s="105">
        <v>42826</v>
      </c>
      <c r="C258" s="9">
        <f>'INPUT (Site #3)'!C18*$F$20</f>
        <v>0</v>
      </c>
      <c r="D258" s="179">
        <f>'INPUT (Site #3)'!E18*'Calculations - to be hidden'!$F$13</f>
        <v>0</v>
      </c>
      <c r="E258" s="9">
        <f>'INPUT (Site #3)'!G18*'Calculations - to be hidden'!$G$14</f>
        <v>0</v>
      </c>
      <c r="F258" s="179">
        <f>'INPUT (Site #3)'!S18*$H$19</f>
        <v>0</v>
      </c>
      <c r="G258" s="9">
        <f>'INPUT (Site #3)'!I18*$G$17</f>
        <v>0</v>
      </c>
      <c r="H258" s="179">
        <f>'INPUT (Site #3)'!K18*'Calculations - to be hidden'!$G$18</f>
        <v>0</v>
      </c>
      <c r="I258" s="7">
        <f>'INPUT (Site #3)'!M18*'Calculations - to be hidden'!$G$15</f>
        <v>0</v>
      </c>
      <c r="J258" s="179">
        <f>'INPUT (Site #3)'!Q18*$G$16</f>
        <v>0</v>
      </c>
      <c r="K258" s="157">
        <f>'INPUT (Site #3)'!O18</f>
        <v>0</v>
      </c>
      <c r="L258" s="179">
        <f t="shared" si="8"/>
        <v>0</v>
      </c>
      <c r="M258" s="50">
        <v>4</v>
      </c>
      <c r="N258" s="105">
        <v>42826</v>
      </c>
      <c r="O258" s="8">
        <f>'INPUT (Site #3)'!D18</f>
        <v>0</v>
      </c>
      <c r="P258" s="14">
        <f>'INPUT (Site #3)'!F18</f>
        <v>0</v>
      </c>
      <c r="Q258" s="8">
        <f>'INPUT (Site #3)'!H18</f>
        <v>0</v>
      </c>
      <c r="R258" s="14">
        <f>'INPUT (Site #3)'!T18</f>
        <v>0</v>
      </c>
      <c r="S258" s="8">
        <f>'INPUT (Site #3)'!J18</f>
        <v>0</v>
      </c>
      <c r="T258" s="14">
        <f>'INPUT (Site #3)'!L18</f>
        <v>0</v>
      </c>
      <c r="U258" s="8">
        <f>'INPUT (Site #3)'!N18</f>
        <v>0</v>
      </c>
      <c r="V258" s="14">
        <f>'INPUT (Site #3)'!R18</f>
        <v>0</v>
      </c>
      <c r="W258" s="8">
        <f>'INPUT (Site #3)'!P18</f>
        <v>0</v>
      </c>
      <c r="X258" s="166">
        <f t="shared" si="9"/>
        <v>0</v>
      </c>
    </row>
    <row r="259" spans="2:24">
      <c r="B259" s="105">
        <v>42856</v>
      </c>
      <c r="C259" s="9">
        <f>'INPUT (Site #3)'!C19*$F$20</f>
        <v>0</v>
      </c>
      <c r="D259" s="179">
        <f>'INPUT (Site #3)'!E19*'Calculations - to be hidden'!$F$13</f>
        <v>0</v>
      </c>
      <c r="E259" s="9">
        <f>'INPUT (Site #3)'!G19*'Calculations - to be hidden'!$G$14</f>
        <v>0</v>
      </c>
      <c r="F259" s="179">
        <f>'INPUT (Site #3)'!S19*$H$19</f>
        <v>0</v>
      </c>
      <c r="G259" s="9">
        <f>'INPUT (Site #3)'!I19*$G$17</f>
        <v>0</v>
      </c>
      <c r="H259" s="179">
        <f>'INPUT (Site #3)'!K19*'Calculations - to be hidden'!$G$18</f>
        <v>0</v>
      </c>
      <c r="I259" s="7">
        <f>'INPUT (Site #3)'!M19*'Calculations - to be hidden'!$G$15</f>
        <v>0</v>
      </c>
      <c r="J259" s="179">
        <f>'INPUT (Site #3)'!Q19*$G$16</f>
        <v>0</v>
      </c>
      <c r="K259" s="157">
        <f>'INPUT (Site #3)'!O19</f>
        <v>0</v>
      </c>
      <c r="L259" s="179">
        <f t="shared" si="8"/>
        <v>0</v>
      </c>
      <c r="M259" s="50">
        <v>5</v>
      </c>
      <c r="N259" s="105">
        <v>42856</v>
      </c>
      <c r="O259" s="8">
        <f>'INPUT (Site #3)'!D19</f>
        <v>0</v>
      </c>
      <c r="P259" s="14">
        <f>'INPUT (Site #3)'!F19</f>
        <v>0</v>
      </c>
      <c r="Q259" s="8">
        <f>'INPUT (Site #3)'!H19</f>
        <v>0</v>
      </c>
      <c r="R259" s="14">
        <f>'INPUT (Site #3)'!T19</f>
        <v>0</v>
      </c>
      <c r="S259" s="8">
        <f>'INPUT (Site #3)'!J19</f>
        <v>0</v>
      </c>
      <c r="T259" s="14">
        <f>'INPUT (Site #3)'!L19</f>
        <v>0</v>
      </c>
      <c r="U259" s="8">
        <f>'INPUT (Site #3)'!N19</f>
        <v>0</v>
      </c>
      <c r="V259" s="14">
        <f>'INPUT (Site #3)'!R19</f>
        <v>0</v>
      </c>
      <c r="W259" s="8">
        <f>'INPUT (Site #3)'!P19</f>
        <v>0</v>
      </c>
      <c r="X259" s="166">
        <f t="shared" si="9"/>
        <v>0</v>
      </c>
    </row>
    <row r="260" spans="2:24">
      <c r="B260" s="105">
        <v>42887</v>
      </c>
      <c r="C260" s="9">
        <f>'INPUT (Site #3)'!C20*$F$20</f>
        <v>0</v>
      </c>
      <c r="D260" s="179">
        <f>'INPUT (Site #3)'!E20*'Calculations - to be hidden'!$F$13</f>
        <v>0</v>
      </c>
      <c r="E260" s="9">
        <f>'INPUT (Site #3)'!G20*'Calculations - to be hidden'!$G$14</f>
        <v>0</v>
      </c>
      <c r="F260" s="179">
        <f>'INPUT (Site #3)'!S20*$H$19</f>
        <v>0</v>
      </c>
      <c r="G260" s="9">
        <f>'INPUT (Site #3)'!I20*$G$17</f>
        <v>0</v>
      </c>
      <c r="H260" s="179">
        <f>'INPUT (Site #3)'!K20*'Calculations - to be hidden'!$G$18</f>
        <v>0</v>
      </c>
      <c r="I260" s="7">
        <f>'INPUT (Site #3)'!M20*'Calculations - to be hidden'!$G$15</f>
        <v>0</v>
      </c>
      <c r="J260" s="179">
        <f>'INPUT (Site #3)'!Q20*$G$16</f>
        <v>0</v>
      </c>
      <c r="K260" s="157">
        <f>'INPUT (Site #3)'!O20</f>
        <v>0</v>
      </c>
      <c r="L260" s="179">
        <f t="shared" si="8"/>
        <v>0</v>
      </c>
      <c r="M260" s="50">
        <v>6</v>
      </c>
      <c r="N260" s="105">
        <v>42887</v>
      </c>
      <c r="O260" s="8">
        <f>'INPUT (Site #3)'!D20</f>
        <v>0</v>
      </c>
      <c r="P260" s="14">
        <f>'INPUT (Site #3)'!F20</f>
        <v>0</v>
      </c>
      <c r="Q260" s="8">
        <f>'INPUT (Site #3)'!H20</f>
        <v>0</v>
      </c>
      <c r="R260" s="14">
        <f>'INPUT (Site #3)'!T20</f>
        <v>0</v>
      </c>
      <c r="S260" s="8">
        <f>'INPUT (Site #3)'!J20</f>
        <v>0</v>
      </c>
      <c r="T260" s="14">
        <f>'INPUT (Site #3)'!L20</f>
        <v>0</v>
      </c>
      <c r="U260" s="8">
        <f>'INPUT (Site #3)'!N20</f>
        <v>0</v>
      </c>
      <c r="V260" s="14">
        <f>'INPUT (Site #3)'!R20</f>
        <v>0</v>
      </c>
      <c r="W260" s="8">
        <f>'INPUT (Site #3)'!P20</f>
        <v>0</v>
      </c>
      <c r="X260" s="166">
        <f t="shared" si="9"/>
        <v>0</v>
      </c>
    </row>
    <row r="261" spans="2:24">
      <c r="B261" s="105">
        <v>42917</v>
      </c>
      <c r="C261" s="9">
        <f>'INPUT (Site #3)'!C21*$F$20</f>
        <v>0</v>
      </c>
      <c r="D261" s="179">
        <f>'INPUT (Site #3)'!E21*'Calculations - to be hidden'!$F$13</f>
        <v>0</v>
      </c>
      <c r="E261" s="9">
        <f>'INPUT (Site #3)'!G21*'Calculations - to be hidden'!$G$14</f>
        <v>0</v>
      </c>
      <c r="F261" s="179">
        <f>'INPUT (Site #3)'!S21*$H$19</f>
        <v>0</v>
      </c>
      <c r="G261" s="9">
        <f>'INPUT (Site #3)'!I21*$G$17</f>
        <v>0</v>
      </c>
      <c r="H261" s="179">
        <f>'INPUT (Site #3)'!K21*'Calculations - to be hidden'!$G$18</f>
        <v>0</v>
      </c>
      <c r="I261" s="7">
        <f>'INPUT (Site #3)'!M21*'Calculations - to be hidden'!$G$15</f>
        <v>0</v>
      </c>
      <c r="J261" s="179">
        <f>'INPUT (Site #3)'!Q21*$G$16</f>
        <v>0</v>
      </c>
      <c r="K261" s="157">
        <f>'INPUT (Site #3)'!O21</f>
        <v>0</v>
      </c>
      <c r="L261" s="179">
        <f t="shared" si="8"/>
        <v>0</v>
      </c>
      <c r="M261" s="50">
        <v>7</v>
      </c>
      <c r="N261" s="105">
        <v>42917</v>
      </c>
      <c r="O261" s="8">
        <f>'INPUT (Site #3)'!D21</f>
        <v>0</v>
      </c>
      <c r="P261" s="14">
        <f>'INPUT (Site #3)'!F21</f>
        <v>0</v>
      </c>
      <c r="Q261" s="8">
        <f>'INPUT (Site #3)'!H21</f>
        <v>0</v>
      </c>
      <c r="R261" s="14">
        <f>'INPUT (Site #3)'!T21</f>
        <v>0</v>
      </c>
      <c r="S261" s="8">
        <f>'INPUT (Site #3)'!J21</f>
        <v>0</v>
      </c>
      <c r="T261" s="14">
        <f>'INPUT (Site #3)'!L21</f>
        <v>0</v>
      </c>
      <c r="U261" s="8">
        <f>'INPUT (Site #3)'!N21</f>
        <v>0</v>
      </c>
      <c r="V261" s="14">
        <f>'INPUT (Site #3)'!R21</f>
        <v>0</v>
      </c>
      <c r="W261" s="8">
        <f>'INPUT (Site #3)'!P21</f>
        <v>0</v>
      </c>
      <c r="X261" s="166">
        <f t="shared" si="9"/>
        <v>0</v>
      </c>
    </row>
    <row r="262" spans="2:24">
      <c r="B262" s="105">
        <v>42948</v>
      </c>
      <c r="C262" s="9">
        <f>'INPUT (Site #3)'!C22*$F$20</f>
        <v>0</v>
      </c>
      <c r="D262" s="179">
        <f>'INPUT (Site #3)'!E22*'Calculations - to be hidden'!$F$13</f>
        <v>0</v>
      </c>
      <c r="E262" s="9">
        <f>'INPUT (Site #3)'!G22*'Calculations - to be hidden'!$G$14</f>
        <v>0</v>
      </c>
      <c r="F262" s="179">
        <f>'INPUT (Site #3)'!S22*$H$19</f>
        <v>0</v>
      </c>
      <c r="G262" s="9">
        <f>'INPUT (Site #3)'!I22*$G$17</f>
        <v>0</v>
      </c>
      <c r="H262" s="179">
        <f>'INPUT (Site #3)'!K22*'Calculations - to be hidden'!$G$18</f>
        <v>0</v>
      </c>
      <c r="I262" s="7">
        <f>'INPUT (Site #3)'!M22*'Calculations - to be hidden'!$G$15</f>
        <v>0</v>
      </c>
      <c r="J262" s="179">
        <f>'INPUT (Site #3)'!Q22*$G$16</f>
        <v>0</v>
      </c>
      <c r="K262" s="157">
        <f>'INPUT (Site #3)'!O22</f>
        <v>0</v>
      </c>
      <c r="L262" s="179">
        <f t="shared" si="8"/>
        <v>0</v>
      </c>
      <c r="M262" s="50">
        <v>8</v>
      </c>
      <c r="N262" s="105">
        <v>42948</v>
      </c>
      <c r="O262" s="8">
        <f>'INPUT (Site #3)'!D22</f>
        <v>0</v>
      </c>
      <c r="P262" s="14">
        <f>'INPUT (Site #3)'!F22</f>
        <v>0</v>
      </c>
      <c r="Q262" s="8">
        <f>'INPUT (Site #3)'!H22</f>
        <v>0</v>
      </c>
      <c r="R262" s="14">
        <f>'INPUT (Site #3)'!T22</f>
        <v>0</v>
      </c>
      <c r="S262" s="8">
        <f>'INPUT (Site #3)'!J22</f>
        <v>0</v>
      </c>
      <c r="T262" s="14">
        <f>'INPUT (Site #3)'!L22</f>
        <v>0</v>
      </c>
      <c r="U262" s="8">
        <f>'INPUT (Site #3)'!N22</f>
        <v>0</v>
      </c>
      <c r="V262" s="14">
        <f>'INPUT (Site #3)'!R22</f>
        <v>0</v>
      </c>
      <c r="W262" s="8">
        <f>'INPUT (Site #3)'!P22</f>
        <v>0</v>
      </c>
      <c r="X262" s="166">
        <f t="shared" si="9"/>
        <v>0</v>
      </c>
    </row>
    <row r="263" spans="2:24">
      <c r="B263" s="105">
        <v>42979</v>
      </c>
      <c r="C263" s="9">
        <f>'INPUT (Site #3)'!C23*$F$20</f>
        <v>0</v>
      </c>
      <c r="D263" s="179">
        <f>'INPUT (Site #3)'!E23*'Calculations - to be hidden'!$F$13</f>
        <v>0</v>
      </c>
      <c r="E263" s="9">
        <f>'INPUT (Site #3)'!G23*'Calculations - to be hidden'!$G$14</f>
        <v>0</v>
      </c>
      <c r="F263" s="179">
        <f>'INPUT (Site #3)'!S23*$H$19</f>
        <v>0</v>
      </c>
      <c r="G263" s="9">
        <f>'INPUT (Site #3)'!I23*$G$17</f>
        <v>0</v>
      </c>
      <c r="H263" s="179">
        <f>'INPUT (Site #3)'!K23*'Calculations - to be hidden'!$G$18</f>
        <v>0</v>
      </c>
      <c r="I263" s="7">
        <f>'INPUT (Site #3)'!M23*'Calculations - to be hidden'!$G$15</f>
        <v>0</v>
      </c>
      <c r="J263" s="179">
        <f>'INPUT (Site #3)'!Q23*$G$16</f>
        <v>0</v>
      </c>
      <c r="K263" s="157">
        <f>'INPUT (Site #3)'!O23</f>
        <v>0</v>
      </c>
      <c r="L263" s="179">
        <f t="shared" si="8"/>
        <v>0</v>
      </c>
      <c r="M263" s="50">
        <v>9</v>
      </c>
      <c r="N263" s="105">
        <v>42979</v>
      </c>
      <c r="O263" s="8">
        <f>'INPUT (Site #3)'!D23</f>
        <v>0</v>
      </c>
      <c r="P263" s="14">
        <f>'INPUT (Site #3)'!F23</f>
        <v>0</v>
      </c>
      <c r="Q263" s="8">
        <f>'INPUT (Site #3)'!H23</f>
        <v>0</v>
      </c>
      <c r="R263" s="14">
        <f>'INPUT (Site #3)'!T23</f>
        <v>0</v>
      </c>
      <c r="S263" s="8">
        <f>'INPUT (Site #3)'!J23</f>
        <v>0</v>
      </c>
      <c r="T263" s="14">
        <f>'INPUT (Site #3)'!L23</f>
        <v>0</v>
      </c>
      <c r="U263" s="8">
        <f>'INPUT (Site #3)'!N23</f>
        <v>0</v>
      </c>
      <c r="V263" s="14">
        <f>'INPUT (Site #3)'!R23</f>
        <v>0</v>
      </c>
      <c r="W263" s="8">
        <f>'INPUT (Site #3)'!P23</f>
        <v>0</v>
      </c>
      <c r="X263" s="166">
        <f t="shared" si="9"/>
        <v>0</v>
      </c>
    </row>
    <row r="264" spans="2:24">
      <c r="B264" s="105">
        <v>43009</v>
      </c>
      <c r="C264" s="9">
        <f>'INPUT (Site #3)'!C24*$F$20</f>
        <v>0</v>
      </c>
      <c r="D264" s="179">
        <f>'INPUT (Site #3)'!E24*'Calculations - to be hidden'!$F$13</f>
        <v>0</v>
      </c>
      <c r="E264" s="9">
        <f>'INPUT (Site #3)'!G24*'Calculations - to be hidden'!$G$14</f>
        <v>0</v>
      </c>
      <c r="F264" s="179">
        <f>'INPUT (Site #3)'!S24*$H$19</f>
        <v>0</v>
      </c>
      <c r="G264" s="9">
        <f>'INPUT (Site #3)'!I24*$G$17</f>
        <v>0</v>
      </c>
      <c r="H264" s="179">
        <f>'INPUT (Site #3)'!K24*'Calculations - to be hidden'!$G$18</f>
        <v>0</v>
      </c>
      <c r="I264" s="7">
        <f>'INPUT (Site #3)'!M24*'Calculations - to be hidden'!$G$15</f>
        <v>0</v>
      </c>
      <c r="J264" s="179">
        <f>'INPUT (Site #3)'!Q24*$G$16</f>
        <v>0</v>
      </c>
      <c r="K264" s="157">
        <f>'INPUT (Site #3)'!O24</f>
        <v>0</v>
      </c>
      <c r="L264" s="179">
        <f t="shared" si="8"/>
        <v>0</v>
      </c>
      <c r="M264" s="50">
        <v>10</v>
      </c>
      <c r="N264" s="105">
        <v>43009</v>
      </c>
      <c r="O264" s="8">
        <f>'INPUT (Site #3)'!D24</f>
        <v>0</v>
      </c>
      <c r="P264" s="14">
        <f>'INPUT (Site #3)'!F24</f>
        <v>0</v>
      </c>
      <c r="Q264" s="8">
        <f>'INPUT (Site #3)'!H24</f>
        <v>0</v>
      </c>
      <c r="R264" s="14">
        <f>'INPUT (Site #3)'!T24</f>
        <v>0</v>
      </c>
      <c r="S264" s="8">
        <f>'INPUT (Site #3)'!J24</f>
        <v>0</v>
      </c>
      <c r="T264" s="14">
        <f>'INPUT (Site #3)'!L24</f>
        <v>0</v>
      </c>
      <c r="U264" s="8">
        <f>'INPUT (Site #3)'!N24</f>
        <v>0</v>
      </c>
      <c r="V264" s="14">
        <f>'INPUT (Site #3)'!R24</f>
        <v>0</v>
      </c>
      <c r="W264" s="8">
        <f>'INPUT (Site #3)'!P24</f>
        <v>0</v>
      </c>
      <c r="X264" s="166">
        <f t="shared" si="9"/>
        <v>0</v>
      </c>
    </row>
    <row r="265" spans="2:24">
      <c r="B265" s="105">
        <v>43040</v>
      </c>
      <c r="C265" s="9">
        <f>'INPUT (Site #3)'!C25*$F$20</f>
        <v>0</v>
      </c>
      <c r="D265" s="179">
        <f>'INPUT (Site #3)'!E25*'Calculations - to be hidden'!$F$13</f>
        <v>0</v>
      </c>
      <c r="E265" s="9">
        <f>'INPUT (Site #3)'!G25*'Calculations - to be hidden'!$G$14</f>
        <v>0</v>
      </c>
      <c r="F265" s="179">
        <f>'INPUT (Site #3)'!S25*$H$19</f>
        <v>0</v>
      </c>
      <c r="G265" s="9">
        <f>'INPUT (Site #3)'!I25*$G$17</f>
        <v>0</v>
      </c>
      <c r="H265" s="179">
        <f>'INPUT (Site #3)'!K25*'Calculations - to be hidden'!$G$18</f>
        <v>0</v>
      </c>
      <c r="I265" s="7">
        <f>'INPUT (Site #3)'!M25*'Calculations - to be hidden'!$G$15</f>
        <v>0</v>
      </c>
      <c r="J265" s="179">
        <f>'INPUT (Site #3)'!Q25*$G$16</f>
        <v>0</v>
      </c>
      <c r="K265" s="157">
        <f>'INPUT (Site #3)'!O25</f>
        <v>0</v>
      </c>
      <c r="L265" s="179">
        <f t="shared" si="8"/>
        <v>0</v>
      </c>
      <c r="M265" s="50">
        <v>11</v>
      </c>
      <c r="N265" s="105">
        <v>43040</v>
      </c>
      <c r="O265" s="8">
        <f>'INPUT (Site #3)'!D25</f>
        <v>0</v>
      </c>
      <c r="P265" s="14">
        <f>'INPUT (Site #3)'!F25</f>
        <v>0</v>
      </c>
      <c r="Q265" s="8">
        <f>'INPUT (Site #3)'!H25</f>
        <v>0</v>
      </c>
      <c r="R265" s="14">
        <f>'INPUT (Site #3)'!T25</f>
        <v>0</v>
      </c>
      <c r="S265" s="8">
        <f>'INPUT (Site #3)'!J25</f>
        <v>0</v>
      </c>
      <c r="T265" s="14">
        <f>'INPUT (Site #3)'!L25</f>
        <v>0</v>
      </c>
      <c r="U265" s="8">
        <f>'INPUT (Site #3)'!N25</f>
        <v>0</v>
      </c>
      <c r="V265" s="14">
        <f>'INPUT (Site #3)'!R25</f>
        <v>0</v>
      </c>
      <c r="W265" s="8">
        <f>'INPUT (Site #3)'!P25</f>
        <v>0</v>
      </c>
      <c r="X265" s="166">
        <f t="shared" si="9"/>
        <v>0</v>
      </c>
    </row>
    <row r="266" spans="2:24" ht="15.75" thickBot="1">
      <c r="B266" s="107">
        <v>43070</v>
      </c>
      <c r="C266" s="52">
        <f>'INPUT (Site #3)'!C26*$F$20</f>
        <v>0</v>
      </c>
      <c r="D266" s="53">
        <f>'INPUT (Site #3)'!E26*'Calculations - to be hidden'!$F$13</f>
        <v>0</v>
      </c>
      <c r="E266" s="52">
        <f>'INPUT (Site #3)'!G26*'Calculations - to be hidden'!$G$14</f>
        <v>0</v>
      </c>
      <c r="F266" s="53">
        <f>'INPUT (Site #3)'!S26*$H$19</f>
        <v>0</v>
      </c>
      <c r="G266" s="52">
        <f>'INPUT (Site #3)'!I26*$G$17</f>
        <v>0</v>
      </c>
      <c r="H266" s="53">
        <f>'INPUT (Site #3)'!K26*'Calculations - to be hidden'!$G$18</f>
        <v>0</v>
      </c>
      <c r="I266" s="54">
        <f>'INPUT (Site #3)'!M26*'Calculations - to be hidden'!$G$15</f>
        <v>0</v>
      </c>
      <c r="J266" s="53">
        <f>'INPUT (Site #3)'!Q26*$G$16</f>
        <v>0</v>
      </c>
      <c r="K266" s="158">
        <f>'INPUT (Site #3)'!O26</f>
        <v>0</v>
      </c>
      <c r="L266" s="53">
        <f t="shared" si="8"/>
        <v>0</v>
      </c>
      <c r="M266" s="56">
        <v>12</v>
      </c>
      <c r="N266" s="107">
        <v>43070</v>
      </c>
      <c r="O266" s="55">
        <f>'INPUT (Site #3)'!D26</f>
        <v>0</v>
      </c>
      <c r="P266" s="28">
        <f>'INPUT (Site #3)'!F26</f>
        <v>0</v>
      </c>
      <c r="Q266" s="55">
        <f>'INPUT (Site #3)'!H26</f>
        <v>0</v>
      </c>
      <c r="R266" s="28">
        <f>'INPUT (Site #3)'!T26</f>
        <v>0</v>
      </c>
      <c r="S266" s="55">
        <f>'INPUT (Site #3)'!J26</f>
        <v>0</v>
      </c>
      <c r="T266" s="28">
        <f>'INPUT (Site #3)'!L26</f>
        <v>0</v>
      </c>
      <c r="U266" s="55">
        <f>'INPUT (Site #3)'!N26</f>
        <v>0</v>
      </c>
      <c r="V266" s="28">
        <f>'INPUT (Site #3)'!R26</f>
        <v>0</v>
      </c>
      <c r="W266" s="55">
        <f>'INPUT (Site #3)'!P26</f>
        <v>0</v>
      </c>
      <c r="X266" s="191">
        <f t="shared" si="9"/>
        <v>0</v>
      </c>
    </row>
    <row r="267" spans="2:24">
      <c r="B267" s="192">
        <v>43101</v>
      </c>
      <c r="C267" s="152">
        <f>'INPUT (Site #3)'!C27*$F$20</f>
        <v>0</v>
      </c>
      <c r="D267" s="193">
        <f>'INPUT (Site #3)'!E27*'Calculations - to be hidden'!$F$13</f>
        <v>0</v>
      </c>
      <c r="E267" s="152">
        <f>'INPUT (Site #3)'!G27*'Calculations - to be hidden'!$G$14</f>
        <v>0</v>
      </c>
      <c r="F267" s="193">
        <f>'INPUT (Site #3)'!S27*$H$19</f>
        <v>0</v>
      </c>
      <c r="G267" s="152">
        <f>'INPUT (Site #3)'!I27*$G$17</f>
        <v>0</v>
      </c>
      <c r="H267" s="193">
        <f>'INPUT (Site #3)'!K27*'Calculations - to be hidden'!$G$18</f>
        <v>0</v>
      </c>
      <c r="I267" s="194">
        <f>'INPUT (Site #3)'!M27*'Calculations - to be hidden'!$G$15</f>
        <v>0</v>
      </c>
      <c r="J267" s="193">
        <f>'INPUT (Site #3)'!Q27*$G$16</f>
        <v>0</v>
      </c>
      <c r="K267" s="210">
        <f>'INPUT (Site #3)'!O27</f>
        <v>0</v>
      </c>
      <c r="L267" s="193">
        <f t="shared" si="8"/>
        <v>0</v>
      </c>
      <c r="M267" s="195">
        <v>1</v>
      </c>
      <c r="N267" s="192">
        <v>43101</v>
      </c>
      <c r="O267" s="196">
        <f>'INPUT (Site #3)'!D27</f>
        <v>0</v>
      </c>
      <c r="P267" s="84">
        <f>'INPUT (Site #3)'!F27</f>
        <v>0</v>
      </c>
      <c r="Q267" s="196">
        <f>'INPUT (Site #3)'!H27</f>
        <v>0</v>
      </c>
      <c r="R267" s="84">
        <f>'INPUT (Site #3)'!T27</f>
        <v>0</v>
      </c>
      <c r="S267" s="196">
        <f>'INPUT (Site #3)'!J27</f>
        <v>0</v>
      </c>
      <c r="T267" s="84">
        <f>'INPUT (Site #3)'!L27</f>
        <v>0</v>
      </c>
      <c r="U267" s="196">
        <f>'INPUT (Site #3)'!N27</f>
        <v>0</v>
      </c>
      <c r="V267" s="84">
        <f>'INPUT (Site #3)'!R27</f>
        <v>0</v>
      </c>
      <c r="W267" s="196">
        <f>'INPUT (Site #3)'!P27</f>
        <v>0</v>
      </c>
      <c r="X267" s="197">
        <f t="shared" si="9"/>
        <v>0</v>
      </c>
    </row>
    <row r="268" spans="2:24">
      <c r="B268" s="105">
        <v>43132</v>
      </c>
      <c r="C268" s="9">
        <f>'INPUT (Site #3)'!C28*$F$20</f>
        <v>0</v>
      </c>
      <c r="D268" s="179">
        <f>'INPUT (Site #3)'!E28*'Calculations - to be hidden'!$F$13</f>
        <v>0</v>
      </c>
      <c r="E268" s="9">
        <f>'INPUT (Site #3)'!G28*'Calculations - to be hidden'!$G$14</f>
        <v>0</v>
      </c>
      <c r="F268" s="179">
        <f>'INPUT (Site #3)'!S28*$H$19</f>
        <v>0</v>
      </c>
      <c r="G268" s="9">
        <f>'INPUT (Site #3)'!I28*$G$17</f>
        <v>0</v>
      </c>
      <c r="H268" s="179">
        <f>'INPUT (Site #3)'!K28*'Calculations - to be hidden'!$G$18</f>
        <v>0</v>
      </c>
      <c r="I268" s="7">
        <f>'INPUT (Site #3)'!M28*'Calculations - to be hidden'!$G$15</f>
        <v>0</v>
      </c>
      <c r="J268" s="179">
        <f>'INPUT (Site #3)'!Q28*$G$16</f>
        <v>0</v>
      </c>
      <c r="K268" s="157">
        <f>'INPUT (Site #3)'!O28</f>
        <v>0</v>
      </c>
      <c r="L268" s="179">
        <f t="shared" si="8"/>
        <v>0</v>
      </c>
      <c r="M268" s="50">
        <v>2</v>
      </c>
      <c r="N268" s="105">
        <v>43132</v>
      </c>
      <c r="O268" s="8">
        <f>'INPUT (Site #3)'!D28</f>
        <v>0</v>
      </c>
      <c r="P268" s="14">
        <f>'INPUT (Site #3)'!F28</f>
        <v>0</v>
      </c>
      <c r="Q268" s="8">
        <f>'INPUT (Site #3)'!H28</f>
        <v>0</v>
      </c>
      <c r="R268" s="14">
        <f>'INPUT (Site #3)'!T28</f>
        <v>0</v>
      </c>
      <c r="S268" s="8">
        <f>'INPUT (Site #3)'!J28</f>
        <v>0</v>
      </c>
      <c r="T268" s="14">
        <f>'INPUT (Site #3)'!L28</f>
        <v>0</v>
      </c>
      <c r="U268" s="8">
        <f>'INPUT (Site #3)'!N28</f>
        <v>0</v>
      </c>
      <c r="V268" s="14">
        <f>'INPUT (Site #3)'!R28</f>
        <v>0</v>
      </c>
      <c r="W268" s="8">
        <f>'INPUT (Site #3)'!P28</f>
        <v>0</v>
      </c>
      <c r="X268" s="166">
        <f t="shared" si="9"/>
        <v>0</v>
      </c>
    </row>
    <row r="269" spans="2:24">
      <c r="B269" s="105">
        <v>43160</v>
      </c>
      <c r="C269" s="9">
        <f>'INPUT (Site #3)'!C29*$F$20</f>
        <v>0</v>
      </c>
      <c r="D269" s="179">
        <f>'INPUT (Site #3)'!E29*'Calculations - to be hidden'!$F$13</f>
        <v>0</v>
      </c>
      <c r="E269" s="9">
        <f>'INPUT (Site #3)'!G29*'Calculations - to be hidden'!$G$14</f>
        <v>0</v>
      </c>
      <c r="F269" s="179">
        <f>'INPUT (Site #3)'!S29*$H$19</f>
        <v>0</v>
      </c>
      <c r="G269" s="9">
        <f>'INPUT (Site #3)'!I29*$G$17</f>
        <v>0</v>
      </c>
      <c r="H269" s="179">
        <f>'INPUT (Site #3)'!K29*'Calculations - to be hidden'!$G$18</f>
        <v>0</v>
      </c>
      <c r="I269" s="7">
        <f>'INPUT (Site #3)'!M29*'Calculations - to be hidden'!$G$15</f>
        <v>0</v>
      </c>
      <c r="J269" s="179">
        <f>'INPUT (Site #3)'!Q29*$G$16</f>
        <v>0</v>
      </c>
      <c r="K269" s="157">
        <f>'INPUT (Site #3)'!O29</f>
        <v>0</v>
      </c>
      <c r="L269" s="179">
        <f t="shared" si="8"/>
        <v>0</v>
      </c>
      <c r="M269" s="50">
        <v>3</v>
      </c>
      <c r="N269" s="105">
        <v>43160</v>
      </c>
      <c r="O269" s="8">
        <f>'INPUT (Site #3)'!D29</f>
        <v>0</v>
      </c>
      <c r="P269" s="14">
        <f>'INPUT (Site #3)'!F29</f>
        <v>0</v>
      </c>
      <c r="Q269" s="8">
        <f>'INPUT (Site #3)'!H29</f>
        <v>0</v>
      </c>
      <c r="R269" s="14">
        <f>'INPUT (Site #3)'!T29</f>
        <v>0</v>
      </c>
      <c r="S269" s="8">
        <f>'INPUT (Site #3)'!J29</f>
        <v>0</v>
      </c>
      <c r="T269" s="14">
        <f>'INPUT (Site #3)'!L29</f>
        <v>0</v>
      </c>
      <c r="U269" s="8">
        <f>'INPUT (Site #3)'!N29</f>
        <v>0</v>
      </c>
      <c r="V269" s="14">
        <f>'INPUT (Site #3)'!R29</f>
        <v>0</v>
      </c>
      <c r="W269" s="8">
        <f>'INPUT (Site #3)'!P29</f>
        <v>0</v>
      </c>
      <c r="X269" s="166">
        <f t="shared" si="9"/>
        <v>0</v>
      </c>
    </row>
    <row r="270" spans="2:24">
      <c r="B270" s="105">
        <v>43191</v>
      </c>
      <c r="C270" s="9">
        <f>'INPUT (Site #3)'!C30*$F$20</f>
        <v>0</v>
      </c>
      <c r="D270" s="179">
        <f>'INPUT (Site #3)'!E30*'Calculations - to be hidden'!$F$13</f>
        <v>0</v>
      </c>
      <c r="E270" s="9">
        <f>'INPUT (Site #3)'!G30*'Calculations - to be hidden'!$G$14</f>
        <v>0</v>
      </c>
      <c r="F270" s="179">
        <f>'INPUT (Site #3)'!S30*$H$19</f>
        <v>0</v>
      </c>
      <c r="G270" s="9">
        <f>'INPUT (Site #3)'!I30*$G$17</f>
        <v>0</v>
      </c>
      <c r="H270" s="179">
        <f>'INPUT (Site #3)'!K30*'Calculations - to be hidden'!$G$18</f>
        <v>0</v>
      </c>
      <c r="I270" s="7">
        <f>'INPUT (Site #3)'!M30*'Calculations - to be hidden'!$G$15</f>
        <v>0</v>
      </c>
      <c r="J270" s="179">
        <f>'INPUT (Site #3)'!Q30*$G$16</f>
        <v>0</v>
      </c>
      <c r="K270" s="157">
        <f>'INPUT (Site #3)'!O30</f>
        <v>0</v>
      </c>
      <c r="L270" s="179">
        <f t="shared" si="8"/>
        <v>0</v>
      </c>
      <c r="M270" s="50">
        <v>4</v>
      </c>
      <c r="N270" s="105">
        <v>43191</v>
      </c>
      <c r="O270" s="8">
        <f>'INPUT (Site #3)'!D30</f>
        <v>0</v>
      </c>
      <c r="P270" s="14">
        <f>'INPUT (Site #3)'!F30</f>
        <v>0</v>
      </c>
      <c r="Q270" s="8">
        <f>'INPUT (Site #3)'!H30</f>
        <v>0</v>
      </c>
      <c r="R270" s="14">
        <f>'INPUT (Site #3)'!T30</f>
        <v>0</v>
      </c>
      <c r="S270" s="8">
        <f>'INPUT (Site #3)'!J30</f>
        <v>0</v>
      </c>
      <c r="T270" s="14">
        <f>'INPUT (Site #3)'!L30</f>
        <v>0</v>
      </c>
      <c r="U270" s="8">
        <f>'INPUT (Site #3)'!N30</f>
        <v>0</v>
      </c>
      <c r="V270" s="14">
        <f>'INPUT (Site #3)'!R30</f>
        <v>0</v>
      </c>
      <c r="W270" s="8">
        <f>'INPUT (Site #3)'!P30</f>
        <v>0</v>
      </c>
      <c r="X270" s="166">
        <f t="shared" si="9"/>
        <v>0</v>
      </c>
    </row>
    <row r="271" spans="2:24">
      <c r="B271" s="105">
        <v>43221</v>
      </c>
      <c r="C271" s="9">
        <f>'INPUT (Site #3)'!C31*$F$20</f>
        <v>0</v>
      </c>
      <c r="D271" s="179">
        <f>'INPUT (Site #3)'!E31*'Calculations - to be hidden'!$F$13</f>
        <v>0</v>
      </c>
      <c r="E271" s="9">
        <f>'INPUT (Site #3)'!G31*'Calculations - to be hidden'!$G$14</f>
        <v>0</v>
      </c>
      <c r="F271" s="179">
        <f>'INPUT (Site #3)'!S31*$H$19</f>
        <v>0</v>
      </c>
      <c r="G271" s="9">
        <f>'INPUT (Site #3)'!I31*$G$17</f>
        <v>0</v>
      </c>
      <c r="H271" s="179">
        <f>'INPUT (Site #3)'!K31*'Calculations - to be hidden'!$G$18</f>
        <v>0</v>
      </c>
      <c r="I271" s="7">
        <f>'INPUT (Site #3)'!M31*'Calculations - to be hidden'!$G$15</f>
        <v>0</v>
      </c>
      <c r="J271" s="179">
        <f>'INPUT (Site #3)'!Q31*$G$16</f>
        <v>0</v>
      </c>
      <c r="K271" s="157">
        <f>'INPUT (Site #3)'!O31</f>
        <v>0</v>
      </c>
      <c r="L271" s="179">
        <f t="shared" si="8"/>
        <v>0</v>
      </c>
      <c r="M271" s="50">
        <v>5</v>
      </c>
      <c r="N271" s="105">
        <v>43221</v>
      </c>
      <c r="O271" s="8">
        <f>'INPUT (Site #3)'!D31</f>
        <v>0</v>
      </c>
      <c r="P271" s="14">
        <f>'INPUT (Site #3)'!F31</f>
        <v>0</v>
      </c>
      <c r="Q271" s="8">
        <f>'INPUT (Site #3)'!H31</f>
        <v>0</v>
      </c>
      <c r="R271" s="14">
        <f>'INPUT (Site #3)'!T31</f>
        <v>0</v>
      </c>
      <c r="S271" s="8">
        <f>'INPUT (Site #3)'!J31</f>
        <v>0</v>
      </c>
      <c r="T271" s="14">
        <f>'INPUT (Site #3)'!L31</f>
        <v>0</v>
      </c>
      <c r="U271" s="8">
        <f>'INPUT (Site #3)'!N31</f>
        <v>0</v>
      </c>
      <c r="V271" s="14">
        <f>'INPUT (Site #3)'!R31</f>
        <v>0</v>
      </c>
      <c r="W271" s="8">
        <f>'INPUT (Site #3)'!P31</f>
        <v>0</v>
      </c>
      <c r="X271" s="166">
        <f t="shared" si="9"/>
        <v>0</v>
      </c>
    </row>
    <row r="272" spans="2:24">
      <c r="B272" s="105">
        <v>43252</v>
      </c>
      <c r="C272" s="9">
        <f>'INPUT (Site #3)'!C32*$F$20</f>
        <v>0</v>
      </c>
      <c r="D272" s="179">
        <f>'INPUT (Site #3)'!E32*'Calculations - to be hidden'!$F$13</f>
        <v>0</v>
      </c>
      <c r="E272" s="9">
        <f>'INPUT (Site #3)'!G32*'Calculations - to be hidden'!$G$14</f>
        <v>0</v>
      </c>
      <c r="F272" s="179">
        <f>'INPUT (Site #3)'!S32*$H$19</f>
        <v>0</v>
      </c>
      <c r="G272" s="9">
        <f>'INPUT (Site #3)'!I32*$G$17</f>
        <v>0</v>
      </c>
      <c r="H272" s="179">
        <f>'INPUT (Site #3)'!K32*'Calculations - to be hidden'!$G$18</f>
        <v>0</v>
      </c>
      <c r="I272" s="7">
        <f>'INPUT (Site #3)'!M32*'Calculations - to be hidden'!$G$15</f>
        <v>0</v>
      </c>
      <c r="J272" s="179">
        <f>'INPUT (Site #3)'!Q32*$G$16</f>
        <v>0</v>
      </c>
      <c r="K272" s="157">
        <f>'INPUT (Site #3)'!O32</f>
        <v>0</v>
      </c>
      <c r="L272" s="179">
        <f t="shared" si="8"/>
        <v>0</v>
      </c>
      <c r="M272" s="50">
        <v>6</v>
      </c>
      <c r="N272" s="105">
        <v>43252</v>
      </c>
      <c r="O272" s="8">
        <f>'INPUT (Site #3)'!D32</f>
        <v>0</v>
      </c>
      <c r="P272" s="14">
        <f>'INPUT (Site #3)'!F32</f>
        <v>0</v>
      </c>
      <c r="Q272" s="8">
        <f>'INPUT (Site #3)'!H32</f>
        <v>0</v>
      </c>
      <c r="R272" s="14">
        <f>'INPUT (Site #3)'!T32</f>
        <v>0</v>
      </c>
      <c r="S272" s="8">
        <f>'INPUT (Site #3)'!J32</f>
        <v>0</v>
      </c>
      <c r="T272" s="14">
        <f>'INPUT (Site #3)'!L32</f>
        <v>0</v>
      </c>
      <c r="U272" s="8">
        <f>'INPUT (Site #3)'!N32</f>
        <v>0</v>
      </c>
      <c r="V272" s="14">
        <f>'INPUT (Site #3)'!R32</f>
        <v>0</v>
      </c>
      <c r="W272" s="8">
        <f>'INPUT (Site #3)'!P32</f>
        <v>0</v>
      </c>
      <c r="X272" s="166">
        <f t="shared" si="9"/>
        <v>0</v>
      </c>
    </row>
    <row r="273" spans="2:24">
      <c r="B273" s="105">
        <v>43282</v>
      </c>
      <c r="C273" s="9">
        <f>'INPUT (Site #3)'!C33*$F$20</f>
        <v>0</v>
      </c>
      <c r="D273" s="179">
        <f>'INPUT (Site #3)'!E33*'Calculations - to be hidden'!$F$13</f>
        <v>0</v>
      </c>
      <c r="E273" s="9">
        <f>'INPUT (Site #3)'!G33*'Calculations - to be hidden'!$G$14</f>
        <v>0</v>
      </c>
      <c r="F273" s="179">
        <f>'INPUT (Site #3)'!S33*$H$19</f>
        <v>0</v>
      </c>
      <c r="G273" s="9">
        <f>'INPUT (Site #3)'!I33*$G$17</f>
        <v>0</v>
      </c>
      <c r="H273" s="179">
        <f>'INPUT (Site #3)'!K33*'Calculations - to be hidden'!$G$18</f>
        <v>0</v>
      </c>
      <c r="I273" s="7">
        <f>'INPUT (Site #3)'!M33*'Calculations - to be hidden'!$G$15</f>
        <v>0</v>
      </c>
      <c r="J273" s="179">
        <f>'INPUT (Site #3)'!Q33*$G$16</f>
        <v>0</v>
      </c>
      <c r="K273" s="157">
        <f>'INPUT (Site #3)'!O33</f>
        <v>0</v>
      </c>
      <c r="L273" s="179">
        <f t="shared" si="8"/>
        <v>0</v>
      </c>
      <c r="M273" s="50">
        <v>7</v>
      </c>
      <c r="N273" s="105">
        <v>43282</v>
      </c>
      <c r="O273" s="8">
        <f>'INPUT (Site #3)'!D33</f>
        <v>0</v>
      </c>
      <c r="P273" s="14">
        <f>'INPUT (Site #3)'!F33</f>
        <v>0</v>
      </c>
      <c r="Q273" s="8">
        <f>'INPUT (Site #3)'!H33</f>
        <v>0</v>
      </c>
      <c r="R273" s="14">
        <f>'INPUT (Site #3)'!T33</f>
        <v>0</v>
      </c>
      <c r="S273" s="8">
        <f>'INPUT (Site #3)'!J33</f>
        <v>0</v>
      </c>
      <c r="T273" s="14">
        <f>'INPUT (Site #3)'!L33</f>
        <v>0</v>
      </c>
      <c r="U273" s="8">
        <f>'INPUT (Site #3)'!N33</f>
        <v>0</v>
      </c>
      <c r="V273" s="14">
        <f>'INPUT (Site #3)'!R33</f>
        <v>0</v>
      </c>
      <c r="W273" s="8">
        <f>'INPUT (Site #3)'!P33</f>
        <v>0</v>
      </c>
      <c r="X273" s="166">
        <f t="shared" si="9"/>
        <v>0</v>
      </c>
    </row>
    <row r="274" spans="2:24">
      <c r="B274" s="105">
        <v>43313</v>
      </c>
      <c r="C274" s="9">
        <f>'INPUT (Site #3)'!C34*$F$20</f>
        <v>0</v>
      </c>
      <c r="D274" s="179">
        <f>'INPUT (Site #3)'!E34*'Calculations - to be hidden'!$F$13</f>
        <v>0</v>
      </c>
      <c r="E274" s="9">
        <f>'INPUT (Site #3)'!G34*'Calculations - to be hidden'!$G$14</f>
        <v>0</v>
      </c>
      <c r="F274" s="179">
        <f>'INPUT (Site #3)'!S34*$H$19</f>
        <v>0</v>
      </c>
      <c r="G274" s="9">
        <f>'INPUT (Site #3)'!I34*$G$17</f>
        <v>0</v>
      </c>
      <c r="H274" s="179">
        <f>'INPUT (Site #3)'!K34*'Calculations - to be hidden'!$G$18</f>
        <v>0</v>
      </c>
      <c r="I274" s="7">
        <f>'INPUT (Site #3)'!M34*'Calculations - to be hidden'!$G$15</f>
        <v>0</v>
      </c>
      <c r="J274" s="179">
        <f>'INPUT (Site #3)'!Q34*$G$16</f>
        <v>0</v>
      </c>
      <c r="K274" s="157">
        <f>'INPUT (Site #3)'!O34</f>
        <v>0</v>
      </c>
      <c r="L274" s="179">
        <f t="shared" si="8"/>
        <v>0</v>
      </c>
      <c r="M274" s="50">
        <v>8</v>
      </c>
      <c r="N274" s="105">
        <v>43313</v>
      </c>
      <c r="O274" s="8">
        <f>'INPUT (Site #3)'!D34</f>
        <v>0</v>
      </c>
      <c r="P274" s="14">
        <f>'INPUT (Site #3)'!F34</f>
        <v>0</v>
      </c>
      <c r="Q274" s="8">
        <f>'INPUT (Site #3)'!H34</f>
        <v>0</v>
      </c>
      <c r="R274" s="14">
        <f>'INPUT (Site #3)'!T34</f>
        <v>0</v>
      </c>
      <c r="S274" s="8">
        <f>'INPUT (Site #3)'!J34</f>
        <v>0</v>
      </c>
      <c r="T274" s="14">
        <f>'INPUT (Site #3)'!L34</f>
        <v>0</v>
      </c>
      <c r="U274" s="8">
        <f>'INPUT (Site #3)'!N34</f>
        <v>0</v>
      </c>
      <c r="V274" s="14">
        <f>'INPUT (Site #3)'!R34</f>
        <v>0</v>
      </c>
      <c r="W274" s="8">
        <f>'INPUT (Site #3)'!P34</f>
        <v>0</v>
      </c>
      <c r="X274" s="166">
        <f t="shared" si="9"/>
        <v>0</v>
      </c>
    </row>
    <row r="275" spans="2:24">
      <c r="B275" s="105">
        <v>43344</v>
      </c>
      <c r="C275" s="9">
        <f>'INPUT (Site #3)'!C35*$F$20</f>
        <v>0</v>
      </c>
      <c r="D275" s="179">
        <f>'INPUT (Site #3)'!E35*'Calculations - to be hidden'!$F$13</f>
        <v>0</v>
      </c>
      <c r="E275" s="9">
        <f>'INPUT (Site #3)'!G35*'Calculations - to be hidden'!$G$14</f>
        <v>0</v>
      </c>
      <c r="F275" s="179">
        <f>'INPUT (Site #3)'!S35*$H$19</f>
        <v>0</v>
      </c>
      <c r="G275" s="9">
        <f>'INPUT (Site #3)'!I35*$G$17</f>
        <v>0</v>
      </c>
      <c r="H275" s="179">
        <f>'INPUT (Site #3)'!K35*'Calculations - to be hidden'!$G$18</f>
        <v>0</v>
      </c>
      <c r="I275" s="7">
        <f>'INPUT (Site #3)'!M35*'Calculations - to be hidden'!$G$15</f>
        <v>0</v>
      </c>
      <c r="J275" s="179">
        <f>'INPUT (Site #3)'!Q35*$G$16</f>
        <v>0</v>
      </c>
      <c r="K275" s="157">
        <f>'INPUT (Site #3)'!O35</f>
        <v>0</v>
      </c>
      <c r="L275" s="179">
        <f t="shared" si="8"/>
        <v>0</v>
      </c>
      <c r="M275" s="50">
        <v>9</v>
      </c>
      <c r="N275" s="105">
        <v>43344</v>
      </c>
      <c r="O275" s="8">
        <f>'INPUT (Site #3)'!D35</f>
        <v>0</v>
      </c>
      <c r="P275" s="14">
        <f>'INPUT (Site #3)'!F35</f>
        <v>0</v>
      </c>
      <c r="Q275" s="8">
        <f>'INPUT (Site #3)'!H35</f>
        <v>0</v>
      </c>
      <c r="R275" s="14">
        <f>'INPUT (Site #3)'!T35</f>
        <v>0</v>
      </c>
      <c r="S275" s="8">
        <f>'INPUT (Site #3)'!J35</f>
        <v>0</v>
      </c>
      <c r="T275" s="14">
        <f>'INPUT (Site #3)'!L35</f>
        <v>0</v>
      </c>
      <c r="U275" s="8">
        <f>'INPUT (Site #3)'!N35</f>
        <v>0</v>
      </c>
      <c r="V275" s="14">
        <f>'INPUT (Site #3)'!R35</f>
        <v>0</v>
      </c>
      <c r="W275" s="8">
        <f>'INPUT (Site #3)'!P35</f>
        <v>0</v>
      </c>
      <c r="X275" s="166">
        <f t="shared" si="9"/>
        <v>0</v>
      </c>
    </row>
    <row r="276" spans="2:24">
      <c r="B276" s="105">
        <v>43374</v>
      </c>
      <c r="C276" s="9">
        <f>'INPUT (Site #3)'!C36*$F$20</f>
        <v>0</v>
      </c>
      <c r="D276" s="179">
        <f>'INPUT (Site #3)'!E36*'Calculations - to be hidden'!$F$13</f>
        <v>0</v>
      </c>
      <c r="E276" s="9">
        <f>'INPUT (Site #3)'!G36*'Calculations - to be hidden'!$G$14</f>
        <v>0</v>
      </c>
      <c r="F276" s="179">
        <f>'INPUT (Site #3)'!S36*$H$19</f>
        <v>0</v>
      </c>
      <c r="G276" s="9">
        <f>'INPUT (Site #3)'!I36*$G$17</f>
        <v>0</v>
      </c>
      <c r="H276" s="179">
        <f>'INPUT (Site #3)'!K36*'Calculations - to be hidden'!$G$18</f>
        <v>0</v>
      </c>
      <c r="I276" s="7">
        <f>'INPUT (Site #3)'!M36*'Calculations - to be hidden'!$G$15</f>
        <v>0</v>
      </c>
      <c r="J276" s="179">
        <f>'INPUT (Site #3)'!Q36*$G$16</f>
        <v>0</v>
      </c>
      <c r="K276" s="157">
        <f>'INPUT (Site #3)'!O36</f>
        <v>0</v>
      </c>
      <c r="L276" s="179">
        <f t="shared" si="8"/>
        <v>0</v>
      </c>
      <c r="M276" s="50">
        <v>10</v>
      </c>
      <c r="N276" s="105">
        <v>43374</v>
      </c>
      <c r="O276" s="8">
        <f>'INPUT (Site #3)'!D36</f>
        <v>0</v>
      </c>
      <c r="P276" s="14">
        <f>'INPUT (Site #3)'!F36</f>
        <v>0</v>
      </c>
      <c r="Q276" s="8">
        <f>'INPUT (Site #3)'!H36</f>
        <v>0</v>
      </c>
      <c r="R276" s="14">
        <f>'INPUT (Site #3)'!T36</f>
        <v>0</v>
      </c>
      <c r="S276" s="8">
        <f>'INPUT (Site #3)'!J36</f>
        <v>0</v>
      </c>
      <c r="T276" s="14">
        <f>'INPUT (Site #3)'!L36</f>
        <v>0</v>
      </c>
      <c r="U276" s="8">
        <f>'INPUT (Site #3)'!N36</f>
        <v>0</v>
      </c>
      <c r="V276" s="14">
        <f>'INPUT (Site #3)'!R36</f>
        <v>0</v>
      </c>
      <c r="W276" s="8">
        <f>'INPUT (Site #3)'!P36</f>
        <v>0</v>
      </c>
      <c r="X276" s="166">
        <f t="shared" si="9"/>
        <v>0</v>
      </c>
    </row>
    <row r="277" spans="2:24">
      <c r="B277" s="105">
        <v>43405</v>
      </c>
      <c r="C277" s="9">
        <f>'INPUT (Site #3)'!C37*$F$20</f>
        <v>0</v>
      </c>
      <c r="D277" s="179">
        <f>'INPUT (Site #3)'!E37*'Calculations - to be hidden'!$F$13</f>
        <v>0</v>
      </c>
      <c r="E277" s="9">
        <f>'INPUT (Site #3)'!G37*'Calculations - to be hidden'!$G$14</f>
        <v>0</v>
      </c>
      <c r="F277" s="179">
        <f>'INPUT (Site #3)'!S37*$H$19</f>
        <v>0</v>
      </c>
      <c r="G277" s="9">
        <f>'INPUT (Site #3)'!I37*$G$17</f>
        <v>0</v>
      </c>
      <c r="H277" s="179">
        <f>'INPUT (Site #3)'!K37*'Calculations - to be hidden'!$G$18</f>
        <v>0</v>
      </c>
      <c r="I277" s="7">
        <f>'INPUT (Site #3)'!M37*'Calculations - to be hidden'!$G$15</f>
        <v>0</v>
      </c>
      <c r="J277" s="179">
        <f>'INPUT (Site #3)'!Q37*$G$16</f>
        <v>0</v>
      </c>
      <c r="K277" s="157">
        <f>'INPUT (Site #3)'!O37</f>
        <v>0</v>
      </c>
      <c r="L277" s="179">
        <f t="shared" si="8"/>
        <v>0</v>
      </c>
      <c r="M277" s="50">
        <v>11</v>
      </c>
      <c r="N277" s="105">
        <v>43405</v>
      </c>
      <c r="O277" s="8">
        <f>'INPUT (Site #3)'!D37</f>
        <v>0</v>
      </c>
      <c r="P277" s="14">
        <f>'INPUT (Site #3)'!F37</f>
        <v>0</v>
      </c>
      <c r="Q277" s="8">
        <f>'INPUT (Site #3)'!H37</f>
        <v>0</v>
      </c>
      <c r="R277" s="14">
        <f>'INPUT (Site #3)'!T37</f>
        <v>0</v>
      </c>
      <c r="S277" s="8">
        <f>'INPUT (Site #3)'!J37</f>
        <v>0</v>
      </c>
      <c r="T277" s="14">
        <f>'INPUT (Site #3)'!L37</f>
        <v>0</v>
      </c>
      <c r="U277" s="8">
        <f>'INPUT (Site #3)'!N37</f>
        <v>0</v>
      </c>
      <c r="V277" s="14">
        <f>'INPUT (Site #3)'!R37</f>
        <v>0</v>
      </c>
      <c r="W277" s="8">
        <f>'INPUT (Site #3)'!P37</f>
        <v>0</v>
      </c>
      <c r="X277" s="166">
        <f t="shared" si="9"/>
        <v>0</v>
      </c>
    </row>
    <row r="278" spans="2:24" ht="15.75" thickBot="1">
      <c r="B278" s="107">
        <v>43435</v>
      </c>
      <c r="C278" s="52">
        <f>'INPUT (Site #3)'!C38*$F$20</f>
        <v>0</v>
      </c>
      <c r="D278" s="53">
        <f>'INPUT (Site #3)'!E38*'Calculations - to be hidden'!$F$13</f>
        <v>0</v>
      </c>
      <c r="E278" s="52">
        <f>'INPUT (Site #3)'!G38*'Calculations - to be hidden'!$G$14</f>
        <v>0</v>
      </c>
      <c r="F278" s="53">
        <f>'INPUT (Site #3)'!S38*$H$19</f>
        <v>0</v>
      </c>
      <c r="G278" s="52">
        <f>'INPUT (Site #3)'!I38*$G$17</f>
        <v>0</v>
      </c>
      <c r="H278" s="53">
        <f>'INPUT (Site #3)'!K38*'Calculations - to be hidden'!$G$18</f>
        <v>0</v>
      </c>
      <c r="I278" s="54">
        <f>'INPUT (Site #3)'!M38*'Calculations - to be hidden'!$G$15</f>
        <v>0</v>
      </c>
      <c r="J278" s="53">
        <f>'INPUT (Site #3)'!Q38*$G$16</f>
        <v>0</v>
      </c>
      <c r="K278" s="158">
        <f>'INPUT (Site #3)'!O38</f>
        <v>0</v>
      </c>
      <c r="L278" s="53">
        <f t="shared" si="8"/>
        <v>0</v>
      </c>
      <c r="M278" s="56">
        <v>12</v>
      </c>
      <c r="N278" s="107">
        <v>43435</v>
      </c>
      <c r="O278" s="55">
        <f>'INPUT (Site #3)'!D38</f>
        <v>0</v>
      </c>
      <c r="P278" s="28">
        <f>'INPUT (Site #3)'!F38</f>
        <v>0</v>
      </c>
      <c r="Q278" s="55">
        <f>'INPUT (Site #3)'!H38</f>
        <v>0</v>
      </c>
      <c r="R278" s="28">
        <f>'INPUT (Site #3)'!T38</f>
        <v>0</v>
      </c>
      <c r="S278" s="55">
        <f>'INPUT (Site #3)'!J38</f>
        <v>0</v>
      </c>
      <c r="T278" s="28">
        <f>'INPUT (Site #3)'!L38</f>
        <v>0</v>
      </c>
      <c r="U278" s="55">
        <f>'INPUT (Site #3)'!N38</f>
        <v>0</v>
      </c>
      <c r="V278" s="28">
        <f>'INPUT (Site #3)'!R38</f>
        <v>0</v>
      </c>
      <c r="W278" s="55">
        <f>'INPUT (Site #3)'!P38</f>
        <v>0</v>
      </c>
      <c r="X278" s="191">
        <f t="shared" si="9"/>
        <v>0</v>
      </c>
    </row>
    <row r="279" spans="2:24">
      <c r="B279" s="192">
        <v>43466</v>
      </c>
      <c r="C279" s="152">
        <f>'INPUT (Site #3)'!C39*'Calculations - to be hidden'!$I$20</f>
        <v>0</v>
      </c>
      <c r="D279" s="193">
        <f>'INPUT (Site #3)'!E39*'Calculations - to be hidden'!$I$13</f>
        <v>0</v>
      </c>
      <c r="E279" s="152">
        <f>'INPUT (Site #3)'!G39*'Calculations - to be hidden'!$J$14</f>
        <v>0</v>
      </c>
      <c r="F279" s="193">
        <f>'INPUT (Site #3)'!S39*$K$19</f>
        <v>0</v>
      </c>
      <c r="G279" s="152">
        <f>'INPUT (Site #3)'!I39*$J$17</f>
        <v>0</v>
      </c>
      <c r="H279" s="193">
        <f>'INPUT (Site #3)'!K39*'Calculations - to be hidden'!$J$18</f>
        <v>0</v>
      </c>
      <c r="I279" s="194">
        <f>'INPUT (Site #3)'!M39*'Calculations - to be hidden'!$J$15</f>
        <v>0</v>
      </c>
      <c r="J279" s="193">
        <f>'INPUT (Site #3)'!Q39*$J$16</f>
        <v>0</v>
      </c>
      <c r="K279" s="210">
        <f>'INPUT (Site #3)'!O39</f>
        <v>0</v>
      </c>
      <c r="L279" s="193">
        <f t="shared" si="8"/>
        <v>0</v>
      </c>
      <c r="M279" s="195">
        <v>1</v>
      </c>
      <c r="N279" s="192">
        <v>43466</v>
      </c>
      <c r="O279" s="196">
        <f>'INPUT (Site #3)'!D39</f>
        <v>0</v>
      </c>
      <c r="P279" s="84">
        <f>'INPUT (Site #3)'!F39</f>
        <v>0</v>
      </c>
      <c r="Q279" s="196">
        <f>'INPUT (Site #3)'!H39</f>
        <v>0</v>
      </c>
      <c r="R279" s="84">
        <f>'INPUT (Site #3)'!T39</f>
        <v>0</v>
      </c>
      <c r="S279" s="196">
        <f>'INPUT (Site #3)'!J39</f>
        <v>0</v>
      </c>
      <c r="T279" s="84">
        <f>'INPUT (Site #3)'!L39</f>
        <v>0</v>
      </c>
      <c r="U279" s="196">
        <f>'INPUT (Site #3)'!N39</f>
        <v>0</v>
      </c>
      <c r="V279" s="84">
        <f>'INPUT (Site #3)'!R39</f>
        <v>0</v>
      </c>
      <c r="W279" s="196">
        <f>'INPUT (Site #3)'!P39</f>
        <v>0</v>
      </c>
      <c r="X279" s="197">
        <f t="shared" si="9"/>
        <v>0</v>
      </c>
    </row>
    <row r="280" spans="2:24">
      <c r="B280" s="105">
        <v>43497</v>
      </c>
      <c r="C280" s="9">
        <f>'INPUT (Site #3)'!C40*'Calculations - to be hidden'!$I$20</f>
        <v>0</v>
      </c>
      <c r="D280" s="179">
        <f>'INPUT (Site #3)'!E40*'Calculations - to be hidden'!$I$13</f>
        <v>0</v>
      </c>
      <c r="E280" s="9">
        <f>'INPUT (Site #3)'!G40*'Calculations - to be hidden'!$J$14</f>
        <v>0</v>
      </c>
      <c r="F280" s="179">
        <f>'INPUT (Site #3)'!S40*$K$19</f>
        <v>0</v>
      </c>
      <c r="G280" s="9">
        <f>'INPUT (Site #3)'!I40*$J$17</f>
        <v>0</v>
      </c>
      <c r="H280" s="179">
        <f>'INPUT (Site #3)'!K40*'Calculations - to be hidden'!$J$18</f>
        <v>0</v>
      </c>
      <c r="I280" s="7">
        <f>'INPUT (Site #3)'!M40*'Calculations - to be hidden'!$J$15</f>
        <v>0</v>
      </c>
      <c r="J280" s="179">
        <f>'INPUT (Site #3)'!Q40*$J$16</f>
        <v>0</v>
      </c>
      <c r="K280" s="157">
        <f>'INPUT (Site #3)'!O40</f>
        <v>0</v>
      </c>
      <c r="L280" s="179">
        <f t="shared" si="8"/>
        <v>0</v>
      </c>
      <c r="M280" s="50">
        <v>2</v>
      </c>
      <c r="N280" s="105">
        <v>43497</v>
      </c>
      <c r="O280" s="8">
        <f>'INPUT (Site #3)'!D40</f>
        <v>0</v>
      </c>
      <c r="P280" s="14">
        <f>'INPUT (Site #3)'!F40</f>
        <v>0</v>
      </c>
      <c r="Q280" s="8">
        <f>'INPUT (Site #3)'!H40</f>
        <v>0</v>
      </c>
      <c r="R280" s="14">
        <f>'INPUT (Site #3)'!T40</f>
        <v>0</v>
      </c>
      <c r="S280" s="8">
        <f>'INPUT (Site #3)'!J40</f>
        <v>0</v>
      </c>
      <c r="T280" s="14">
        <f>'INPUT (Site #3)'!L40</f>
        <v>0</v>
      </c>
      <c r="U280" s="8">
        <f>'INPUT (Site #3)'!N40</f>
        <v>0</v>
      </c>
      <c r="V280" s="14">
        <f>'INPUT (Site #3)'!R40</f>
        <v>0</v>
      </c>
      <c r="W280" s="8">
        <f>'INPUT (Site #3)'!P40</f>
        <v>0</v>
      </c>
      <c r="X280" s="166">
        <f t="shared" si="9"/>
        <v>0</v>
      </c>
    </row>
    <row r="281" spans="2:24">
      <c r="B281" s="105">
        <v>43525</v>
      </c>
      <c r="C281" s="9">
        <f>'INPUT (Site #3)'!C41*'Calculations - to be hidden'!$I$20</f>
        <v>0</v>
      </c>
      <c r="D281" s="179">
        <f>'INPUT (Site #3)'!E41*'Calculations - to be hidden'!$I$13</f>
        <v>0</v>
      </c>
      <c r="E281" s="9">
        <f>'INPUT (Site #3)'!G41*'Calculations - to be hidden'!$J$14</f>
        <v>0</v>
      </c>
      <c r="F281" s="179">
        <f>'INPUT (Site #3)'!S41*$K$19</f>
        <v>0</v>
      </c>
      <c r="G281" s="9">
        <f>'INPUT (Site #3)'!I41*$J$17</f>
        <v>0</v>
      </c>
      <c r="H281" s="179">
        <f>'INPUT (Site #3)'!K41*'Calculations - to be hidden'!$J$18</f>
        <v>0</v>
      </c>
      <c r="I281" s="7">
        <f>'INPUT (Site #3)'!M41*'Calculations - to be hidden'!$J$15</f>
        <v>0</v>
      </c>
      <c r="J281" s="179">
        <f>'INPUT (Site #3)'!Q41*$J$16</f>
        <v>0</v>
      </c>
      <c r="K281" s="157">
        <f>'INPUT (Site #3)'!O41</f>
        <v>0</v>
      </c>
      <c r="L281" s="179">
        <f t="shared" si="8"/>
        <v>0</v>
      </c>
      <c r="M281" s="50">
        <v>3</v>
      </c>
      <c r="N281" s="105">
        <v>43525</v>
      </c>
      <c r="O281" s="8">
        <f>'INPUT (Site #3)'!D41</f>
        <v>0</v>
      </c>
      <c r="P281" s="14">
        <f>'INPUT (Site #3)'!F41</f>
        <v>0</v>
      </c>
      <c r="Q281" s="8">
        <f>'INPUT (Site #3)'!H41</f>
        <v>0</v>
      </c>
      <c r="R281" s="14">
        <f>'INPUT (Site #3)'!T41</f>
        <v>0</v>
      </c>
      <c r="S281" s="8">
        <f>'INPUT (Site #3)'!J41</f>
        <v>0</v>
      </c>
      <c r="T281" s="14">
        <f>'INPUT (Site #3)'!L41</f>
        <v>0</v>
      </c>
      <c r="U281" s="8">
        <f>'INPUT (Site #3)'!N41</f>
        <v>0</v>
      </c>
      <c r="V281" s="14">
        <f>'INPUT (Site #3)'!R41</f>
        <v>0</v>
      </c>
      <c r="W281" s="8">
        <f>'INPUT (Site #3)'!P41</f>
        <v>0</v>
      </c>
      <c r="X281" s="166">
        <f t="shared" si="9"/>
        <v>0</v>
      </c>
    </row>
    <row r="282" spans="2:24">
      <c r="B282" s="105">
        <v>43556</v>
      </c>
      <c r="C282" s="9">
        <f>'INPUT (Site #3)'!C42*'Calculations - to be hidden'!$I$20</f>
        <v>0</v>
      </c>
      <c r="D282" s="179">
        <f>'INPUT (Site #3)'!E42*'Calculations - to be hidden'!$I$13</f>
        <v>0</v>
      </c>
      <c r="E282" s="9">
        <f>'INPUT (Site #3)'!G42*'Calculations - to be hidden'!$J$14</f>
        <v>0</v>
      </c>
      <c r="F282" s="179">
        <f>'INPUT (Site #3)'!S42*$K$19</f>
        <v>0</v>
      </c>
      <c r="G282" s="9">
        <f>'INPUT (Site #3)'!I42*$J$17</f>
        <v>0</v>
      </c>
      <c r="H282" s="179">
        <f>'INPUT (Site #3)'!K42*'Calculations - to be hidden'!$J$18</f>
        <v>0</v>
      </c>
      <c r="I282" s="7">
        <f>'INPUT (Site #3)'!M42*'Calculations - to be hidden'!$J$15</f>
        <v>0</v>
      </c>
      <c r="J282" s="179">
        <f>'INPUT (Site #3)'!Q42*$J$16</f>
        <v>0</v>
      </c>
      <c r="K282" s="157">
        <f>'INPUT (Site #3)'!O42</f>
        <v>0</v>
      </c>
      <c r="L282" s="179">
        <f t="shared" si="8"/>
        <v>0</v>
      </c>
      <c r="M282" s="50">
        <v>4</v>
      </c>
      <c r="N282" s="105">
        <v>43556</v>
      </c>
      <c r="O282" s="8">
        <f>'INPUT (Site #3)'!D42</f>
        <v>0</v>
      </c>
      <c r="P282" s="14">
        <f>'INPUT (Site #3)'!F42</f>
        <v>0</v>
      </c>
      <c r="Q282" s="8">
        <f>'INPUT (Site #3)'!H42</f>
        <v>0</v>
      </c>
      <c r="R282" s="14">
        <f>'INPUT (Site #3)'!T42</f>
        <v>0</v>
      </c>
      <c r="S282" s="8">
        <f>'INPUT (Site #3)'!J42</f>
        <v>0</v>
      </c>
      <c r="T282" s="14">
        <f>'INPUT (Site #3)'!L42</f>
        <v>0</v>
      </c>
      <c r="U282" s="8">
        <f>'INPUT (Site #3)'!N42</f>
        <v>0</v>
      </c>
      <c r="V282" s="14">
        <f>'INPUT (Site #3)'!R42</f>
        <v>0</v>
      </c>
      <c r="W282" s="8">
        <f>'INPUT (Site #3)'!P42</f>
        <v>0</v>
      </c>
      <c r="X282" s="166">
        <f t="shared" si="9"/>
        <v>0</v>
      </c>
    </row>
    <row r="283" spans="2:24">
      <c r="B283" s="105">
        <v>43586</v>
      </c>
      <c r="C283" s="9">
        <f>'INPUT (Site #3)'!C43*'Calculations - to be hidden'!$I$20</f>
        <v>0</v>
      </c>
      <c r="D283" s="179">
        <f>'INPUT (Site #3)'!E43*'Calculations - to be hidden'!$I$13</f>
        <v>0</v>
      </c>
      <c r="E283" s="9">
        <f>'INPUT (Site #3)'!G43*'Calculations - to be hidden'!$J$14</f>
        <v>0</v>
      </c>
      <c r="F283" s="179">
        <f>'INPUT (Site #3)'!S43*$K$19</f>
        <v>0</v>
      </c>
      <c r="G283" s="9">
        <f>'INPUT (Site #3)'!I43*$J$17</f>
        <v>0</v>
      </c>
      <c r="H283" s="179">
        <f>'INPUT (Site #3)'!K43*'Calculations - to be hidden'!$J$18</f>
        <v>0</v>
      </c>
      <c r="I283" s="7">
        <f>'INPUT (Site #3)'!M43*'Calculations - to be hidden'!$J$15</f>
        <v>0</v>
      </c>
      <c r="J283" s="179">
        <f>'INPUT (Site #3)'!Q43*$J$16</f>
        <v>0</v>
      </c>
      <c r="K283" s="157">
        <f>'INPUT (Site #3)'!O43</f>
        <v>0</v>
      </c>
      <c r="L283" s="179">
        <f t="shared" si="8"/>
        <v>0</v>
      </c>
      <c r="M283" s="50">
        <v>5</v>
      </c>
      <c r="N283" s="105">
        <v>43586</v>
      </c>
      <c r="O283" s="8">
        <f>'INPUT (Site #3)'!D43</f>
        <v>0</v>
      </c>
      <c r="P283" s="14">
        <f>'INPUT (Site #3)'!F43</f>
        <v>0</v>
      </c>
      <c r="Q283" s="8">
        <f>'INPUT (Site #3)'!H43</f>
        <v>0</v>
      </c>
      <c r="R283" s="14">
        <f>'INPUT (Site #3)'!T43</f>
        <v>0</v>
      </c>
      <c r="S283" s="8">
        <f>'INPUT (Site #3)'!J43</f>
        <v>0</v>
      </c>
      <c r="T283" s="14">
        <f>'INPUT (Site #3)'!L43</f>
        <v>0</v>
      </c>
      <c r="U283" s="8">
        <f>'INPUT (Site #3)'!N43</f>
        <v>0</v>
      </c>
      <c r="V283" s="14">
        <f>'INPUT (Site #3)'!R43</f>
        <v>0</v>
      </c>
      <c r="W283" s="8">
        <f>'INPUT (Site #3)'!P43</f>
        <v>0</v>
      </c>
      <c r="X283" s="166">
        <f t="shared" si="9"/>
        <v>0</v>
      </c>
    </row>
    <row r="284" spans="2:24">
      <c r="B284" s="105">
        <v>43617</v>
      </c>
      <c r="C284" s="9">
        <f>'INPUT (Site #3)'!C44*'Calculations - to be hidden'!$I$20</f>
        <v>0</v>
      </c>
      <c r="D284" s="179">
        <f>'INPUT (Site #3)'!E44*'Calculations - to be hidden'!$I$13</f>
        <v>0</v>
      </c>
      <c r="E284" s="9">
        <f>'INPUT (Site #3)'!G44*'Calculations - to be hidden'!$J$14</f>
        <v>0</v>
      </c>
      <c r="F284" s="179">
        <f>'INPUT (Site #3)'!S44*$K$19</f>
        <v>0</v>
      </c>
      <c r="G284" s="9">
        <f>'INPUT (Site #3)'!I44*$J$17</f>
        <v>0</v>
      </c>
      <c r="H284" s="179">
        <f>'INPUT (Site #3)'!K44*'Calculations - to be hidden'!$J$18</f>
        <v>0</v>
      </c>
      <c r="I284" s="7">
        <f>'INPUT (Site #3)'!M44*'Calculations - to be hidden'!$J$15</f>
        <v>0</v>
      </c>
      <c r="J284" s="179">
        <f>'INPUT (Site #3)'!Q44*$J$16</f>
        <v>0</v>
      </c>
      <c r="K284" s="157">
        <f>'INPUT (Site #3)'!O44</f>
        <v>0</v>
      </c>
      <c r="L284" s="179">
        <f t="shared" si="8"/>
        <v>0</v>
      </c>
      <c r="M284" s="50">
        <v>6</v>
      </c>
      <c r="N284" s="105">
        <v>43617</v>
      </c>
      <c r="O284" s="8">
        <f>'INPUT (Site #3)'!D44</f>
        <v>0</v>
      </c>
      <c r="P284" s="14">
        <f>'INPUT (Site #3)'!F44</f>
        <v>0</v>
      </c>
      <c r="Q284" s="8">
        <f>'INPUT (Site #3)'!H44</f>
        <v>0</v>
      </c>
      <c r="R284" s="14">
        <f>'INPUT (Site #3)'!T44</f>
        <v>0</v>
      </c>
      <c r="S284" s="8">
        <f>'INPUT (Site #3)'!J44</f>
        <v>0</v>
      </c>
      <c r="T284" s="14">
        <f>'INPUT (Site #3)'!L44</f>
        <v>0</v>
      </c>
      <c r="U284" s="8">
        <f>'INPUT (Site #3)'!N44</f>
        <v>0</v>
      </c>
      <c r="V284" s="14">
        <f>'INPUT (Site #3)'!R44</f>
        <v>0</v>
      </c>
      <c r="W284" s="8">
        <f>'INPUT (Site #3)'!P44</f>
        <v>0</v>
      </c>
      <c r="X284" s="166">
        <f t="shared" si="9"/>
        <v>0</v>
      </c>
    </row>
    <row r="285" spans="2:24">
      <c r="B285" s="105">
        <v>43647</v>
      </c>
      <c r="C285" s="9">
        <f>'INPUT (Site #3)'!C45*'Calculations - to be hidden'!$I$20</f>
        <v>0</v>
      </c>
      <c r="D285" s="179">
        <f>'INPUT (Site #3)'!E45*'Calculations - to be hidden'!$I$13</f>
        <v>0</v>
      </c>
      <c r="E285" s="9">
        <f>'INPUT (Site #3)'!G45*'Calculations - to be hidden'!$J$14</f>
        <v>0</v>
      </c>
      <c r="F285" s="179">
        <f>'INPUT (Site #3)'!S45*$K$19</f>
        <v>0</v>
      </c>
      <c r="G285" s="9">
        <f>'INPUT (Site #3)'!I45*$J$17</f>
        <v>0</v>
      </c>
      <c r="H285" s="179">
        <f>'INPUT (Site #3)'!K45*'Calculations - to be hidden'!$J$18</f>
        <v>0</v>
      </c>
      <c r="I285" s="7">
        <f>'INPUT (Site #3)'!M45*'Calculations - to be hidden'!$J$15</f>
        <v>0</v>
      </c>
      <c r="J285" s="179">
        <f>'INPUT (Site #3)'!Q45*$J$16</f>
        <v>0</v>
      </c>
      <c r="K285" s="157">
        <f>'INPUT (Site #3)'!O45</f>
        <v>0</v>
      </c>
      <c r="L285" s="179">
        <f t="shared" si="8"/>
        <v>0</v>
      </c>
      <c r="M285" s="50">
        <v>7</v>
      </c>
      <c r="N285" s="105">
        <v>43647</v>
      </c>
      <c r="O285" s="8">
        <f>'INPUT (Site #3)'!D45</f>
        <v>0</v>
      </c>
      <c r="P285" s="14">
        <f>'INPUT (Site #3)'!F45</f>
        <v>0</v>
      </c>
      <c r="Q285" s="8">
        <f>'INPUT (Site #3)'!H45</f>
        <v>0</v>
      </c>
      <c r="R285" s="14">
        <f>'INPUT (Site #3)'!T45</f>
        <v>0</v>
      </c>
      <c r="S285" s="8">
        <f>'INPUT (Site #3)'!J45</f>
        <v>0</v>
      </c>
      <c r="T285" s="14">
        <f>'INPUT (Site #3)'!L45</f>
        <v>0</v>
      </c>
      <c r="U285" s="8">
        <f>'INPUT (Site #3)'!N45</f>
        <v>0</v>
      </c>
      <c r="V285" s="14">
        <f>'INPUT (Site #3)'!R45</f>
        <v>0</v>
      </c>
      <c r="W285" s="8">
        <f>'INPUT (Site #3)'!P45</f>
        <v>0</v>
      </c>
      <c r="X285" s="166">
        <f t="shared" si="9"/>
        <v>0</v>
      </c>
    </row>
    <row r="286" spans="2:24">
      <c r="B286" s="105">
        <v>43678</v>
      </c>
      <c r="C286" s="9">
        <f>'INPUT (Site #3)'!C46*'Calculations - to be hidden'!$I$20</f>
        <v>0</v>
      </c>
      <c r="D286" s="179">
        <f>'INPUT (Site #3)'!E46*'Calculations - to be hidden'!$I$13</f>
        <v>0</v>
      </c>
      <c r="E286" s="9">
        <f>'INPUT (Site #3)'!G46*'Calculations - to be hidden'!$J$14</f>
        <v>0</v>
      </c>
      <c r="F286" s="179">
        <f>'INPUT (Site #3)'!S46*$K$19</f>
        <v>0</v>
      </c>
      <c r="G286" s="9">
        <f>'INPUT (Site #3)'!I46*$J$17</f>
        <v>0</v>
      </c>
      <c r="H286" s="179">
        <f>'INPUT (Site #3)'!K46*'Calculations - to be hidden'!$J$18</f>
        <v>0</v>
      </c>
      <c r="I286" s="7">
        <f>'INPUT (Site #3)'!M46*'Calculations - to be hidden'!$J$15</f>
        <v>0</v>
      </c>
      <c r="J286" s="179">
        <f>'INPUT (Site #3)'!Q46*$J$16</f>
        <v>0</v>
      </c>
      <c r="K286" s="157">
        <f>'INPUT (Site #3)'!O46</f>
        <v>0</v>
      </c>
      <c r="L286" s="179">
        <f t="shared" si="8"/>
        <v>0</v>
      </c>
      <c r="M286" s="50">
        <v>8</v>
      </c>
      <c r="N286" s="105">
        <v>43678</v>
      </c>
      <c r="O286" s="8">
        <f>'INPUT (Site #3)'!D46</f>
        <v>0</v>
      </c>
      <c r="P286" s="14">
        <f>'INPUT (Site #3)'!F46</f>
        <v>0</v>
      </c>
      <c r="Q286" s="8">
        <f>'INPUT (Site #3)'!H46</f>
        <v>0</v>
      </c>
      <c r="R286" s="14">
        <f>'INPUT (Site #3)'!T46</f>
        <v>0</v>
      </c>
      <c r="S286" s="8">
        <f>'INPUT (Site #3)'!J46</f>
        <v>0</v>
      </c>
      <c r="T286" s="14">
        <f>'INPUT (Site #3)'!L46</f>
        <v>0</v>
      </c>
      <c r="U286" s="8">
        <f>'INPUT (Site #3)'!N46</f>
        <v>0</v>
      </c>
      <c r="V286" s="14">
        <f>'INPUT (Site #3)'!R46</f>
        <v>0</v>
      </c>
      <c r="W286" s="8">
        <f>'INPUT (Site #3)'!P46</f>
        <v>0</v>
      </c>
      <c r="X286" s="166">
        <f t="shared" si="9"/>
        <v>0</v>
      </c>
    </row>
    <row r="287" spans="2:24">
      <c r="B287" s="105">
        <v>43709</v>
      </c>
      <c r="C287" s="9">
        <f>'INPUT (Site #3)'!C47*'Calculations - to be hidden'!$I$20</f>
        <v>0</v>
      </c>
      <c r="D287" s="179">
        <f>'INPUT (Site #3)'!E47*'Calculations - to be hidden'!$I$13</f>
        <v>0</v>
      </c>
      <c r="E287" s="9">
        <f>'INPUT (Site #3)'!G47*'Calculations - to be hidden'!$J$14</f>
        <v>0</v>
      </c>
      <c r="F287" s="179">
        <f>'INPUT (Site #3)'!S47*$K$19</f>
        <v>0</v>
      </c>
      <c r="G287" s="9">
        <f>'INPUT (Site #3)'!I47*$J$17</f>
        <v>0</v>
      </c>
      <c r="H287" s="179">
        <f>'INPUT (Site #3)'!K47*'Calculations - to be hidden'!$J$18</f>
        <v>0</v>
      </c>
      <c r="I287" s="7">
        <f>'INPUT (Site #3)'!M47*'Calculations - to be hidden'!$J$15</f>
        <v>0</v>
      </c>
      <c r="J287" s="179">
        <f>'INPUT (Site #3)'!Q47*$J$16</f>
        <v>0</v>
      </c>
      <c r="K287" s="157">
        <f>'INPUT (Site #3)'!O47</f>
        <v>0</v>
      </c>
      <c r="L287" s="179">
        <f t="shared" si="8"/>
        <v>0</v>
      </c>
      <c r="M287" s="50">
        <v>9</v>
      </c>
      <c r="N287" s="105">
        <v>43709</v>
      </c>
      <c r="O287" s="8">
        <f>'INPUT (Site #3)'!D47</f>
        <v>0</v>
      </c>
      <c r="P287" s="14">
        <f>'INPUT (Site #3)'!F47</f>
        <v>0</v>
      </c>
      <c r="Q287" s="8">
        <f>'INPUT (Site #3)'!H47</f>
        <v>0</v>
      </c>
      <c r="R287" s="14">
        <f>'INPUT (Site #3)'!T47</f>
        <v>0</v>
      </c>
      <c r="S287" s="8">
        <f>'INPUT (Site #3)'!J47</f>
        <v>0</v>
      </c>
      <c r="T287" s="14">
        <f>'INPUT (Site #3)'!L47</f>
        <v>0</v>
      </c>
      <c r="U287" s="8">
        <f>'INPUT (Site #3)'!N47</f>
        <v>0</v>
      </c>
      <c r="V287" s="14">
        <f>'INPUT (Site #3)'!R47</f>
        <v>0</v>
      </c>
      <c r="W287" s="8">
        <f>'INPUT (Site #3)'!P47</f>
        <v>0</v>
      </c>
      <c r="X287" s="166">
        <f t="shared" si="9"/>
        <v>0</v>
      </c>
    </row>
    <row r="288" spans="2:24">
      <c r="B288" s="105">
        <v>43739</v>
      </c>
      <c r="C288" s="9">
        <f>'INPUT (Site #3)'!C48*'Calculations - to be hidden'!$I$20</f>
        <v>0</v>
      </c>
      <c r="D288" s="179">
        <f>'INPUT (Site #3)'!E48*'Calculations - to be hidden'!$I$13</f>
        <v>0</v>
      </c>
      <c r="E288" s="9">
        <f>'INPUT (Site #3)'!G48*'Calculations - to be hidden'!$J$14</f>
        <v>0</v>
      </c>
      <c r="F288" s="179">
        <f>'INPUT (Site #3)'!S48*$K$19</f>
        <v>0</v>
      </c>
      <c r="G288" s="9">
        <f>'INPUT (Site #3)'!I48*$J$17</f>
        <v>0</v>
      </c>
      <c r="H288" s="179">
        <f>'INPUT (Site #3)'!K48*'Calculations - to be hidden'!$J$18</f>
        <v>0</v>
      </c>
      <c r="I288" s="7">
        <f>'INPUT (Site #3)'!M48*'Calculations - to be hidden'!$J$15</f>
        <v>0</v>
      </c>
      <c r="J288" s="179">
        <f>'INPUT (Site #3)'!Q48*$J$16</f>
        <v>0</v>
      </c>
      <c r="K288" s="157">
        <f>'INPUT (Site #3)'!O48</f>
        <v>0</v>
      </c>
      <c r="L288" s="179">
        <f t="shared" si="8"/>
        <v>0</v>
      </c>
      <c r="M288" s="50">
        <v>10</v>
      </c>
      <c r="N288" s="105">
        <v>43739</v>
      </c>
      <c r="O288" s="8">
        <f>'INPUT (Site #3)'!D48</f>
        <v>0</v>
      </c>
      <c r="P288" s="14">
        <f>'INPUT (Site #3)'!F48</f>
        <v>0</v>
      </c>
      <c r="Q288" s="8">
        <f>'INPUT (Site #3)'!H48</f>
        <v>0</v>
      </c>
      <c r="R288" s="14">
        <f>'INPUT (Site #3)'!T48</f>
        <v>0</v>
      </c>
      <c r="S288" s="8">
        <f>'INPUT (Site #3)'!J48</f>
        <v>0</v>
      </c>
      <c r="T288" s="14">
        <f>'INPUT (Site #3)'!L48</f>
        <v>0</v>
      </c>
      <c r="U288" s="8">
        <f>'INPUT (Site #3)'!N48</f>
        <v>0</v>
      </c>
      <c r="V288" s="14">
        <f>'INPUT (Site #3)'!R48</f>
        <v>0</v>
      </c>
      <c r="W288" s="8">
        <f>'INPUT (Site #3)'!P48</f>
        <v>0</v>
      </c>
      <c r="X288" s="166">
        <f t="shared" si="9"/>
        <v>0</v>
      </c>
    </row>
    <row r="289" spans="2:24">
      <c r="B289" s="105">
        <v>43770</v>
      </c>
      <c r="C289" s="9">
        <f>'INPUT (Site #3)'!C49*'Calculations - to be hidden'!$I$20</f>
        <v>0</v>
      </c>
      <c r="D289" s="179">
        <f>'INPUT (Site #3)'!E49*'Calculations - to be hidden'!$I$13</f>
        <v>0</v>
      </c>
      <c r="E289" s="9">
        <f>'INPUT (Site #3)'!G49*'Calculations - to be hidden'!$J$14</f>
        <v>0</v>
      </c>
      <c r="F289" s="179">
        <f>'INPUT (Site #3)'!S49*$K$19</f>
        <v>0</v>
      </c>
      <c r="G289" s="9">
        <f>'INPUT (Site #3)'!I49*$J$17</f>
        <v>0</v>
      </c>
      <c r="H289" s="179">
        <f>'INPUT (Site #3)'!K49*'Calculations - to be hidden'!$J$18</f>
        <v>0</v>
      </c>
      <c r="I289" s="7">
        <f>'INPUT (Site #3)'!M49*'Calculations - to be hidden'!$J$15</f>
        <v>0</v>
      </c>
      <c r="J289" s="179">
        <f>'INPUT (Site #3)'!Q49*$J$16</f>
        <v>0</v>
      </c>
      <c r="K289" s="157">
        <f>'INPUT (Site #3)'!O49</f>
        <v>0</v>
      </c>
      <c r="L289" s="179">
        <f t="shared" si="8"/>
        <v>0</v>
      </c>
      <c r="M289" s="50">
        <v>11</v>
      </c>
      <c r="N289" s="105">
        <v>43770</v>
      </c>
      <c r="O289" s="8">
        <f>'INPUT (Site #3)'!D49</f>
        <v>0</v>
      </c>
      <c r="P289" s="14">
        <f>'INPUT (Site #3)'!F49</f>
        <v>0</v>
      </c>
      <c r="Q289" s="8">
        <f>'INPUT (Site #3)'!H49</f>
        <v>0</v>
      </c>
      <c r="R289" s="14">
        <f>'INPUT (Site #3)'!T49</f>
        <v>0</v>
      </c>
      <c r="S289" s="8">
        <f>'INPUT (Site #3)'!J49</f>
        <v>0</v>
      </c>
      <c r="T289" s="14">
        <f>'INPUT (Site #3)'!L49</f>
        <v>0</v>
      </c>
      <c r="U289" s="8">
        <f>'INPUT (Site #3)'!N49</f>
        <v>0</v>
      </c>
      <c r="V289" s="14">
        <f>'INPUT (Site #3)'!R49</f>
        <v>0</v>
      </c>
      <c r="W289" s="8">
        <f>'INPUT (Site #3)'!P49</f>
        <v>0</v>
      </c>
      <c r="X289" s="166">
        <f t="shared" si="9"/>
        <v>0</v>
      </c>
    </row>
    <row r="290" spans="2:24" ht="15.75" thickBot="1">
      <c r="B290" s="107">
        <v>43800</v>
      </c>
      <c r="C290" s="52">
        <f>'INPUT (Site #3)'!C50*'Calculations - to be hidden'!$I$20</f>
        <v>0</v>
      </c>
      <c r="D290" s="53">
        <f>'INPUT (Site #3)'!E50*'Calculations - to be hidden'!$I$13</f>
        <v>0</v>
      </c>
      <c r="E290" s="52">
        <f>'INPUT (Site #3)'!G50*'Calculations - to be hidden'!$J$14</f>
        <v>0</v>
      </c>
      <c r="F290" s="53">
        <f>'INPUT (Site #3)'!S50*$K$19</f>
        <v>0</v>
      </c>
      <c r="G290" s="52">
        <f>'INPUT (Site #3)'!I50*$J$17</f>
        <v>0</v>
      </c>
      <c r="H290" s="53">
        <f>'INPUT (Site #3)'!K50*'Calculations - to be hidden'!$J$18</f>
        <v>0</v>
      </c>
      <c r="I290" s="54">
        <f>'INPUT (Site #3)'!M50*'Calculations - to be hidden'!$J$15</f>
        <v>0</v>
      </c>
      <c r="J290" s="53">
        <f>'INPUT (Site #3)'!Q50*$J$16</f>
        <v>0</v>
      </c>
      <c r="K290" s="158">
        <f>'INPUT (Site #3)'!O50</f>
        <v>0</v>
      </c>
      <c r="L290" s="53">
        <f t="shared" si="8"/>
        <v>0</v>
      </c>
      <c r="M290" s="56">
        <v>12</v>
      </c>
      <c r="N290" s="107">
        <v>43800</v>
      </c>
      <c r="O290" s="55">
        <f>'INPUT (Site #3)'!D50</f>
        <v>0</v>
      </c>
      <c r="P290" s="28">
        <f>'INPUT (Site #3)'!F50</f>
        <v>0</v>
      </c>
      <c r="Q290" s="55">
        <f>'INPUT (Site #3)'!H50</f>
        <v>0</v>
      </c>
      <c r="R290" s="28">
        <f>'INPUT (Site #3)'!T50</f>
        <v>0</v>
      </c>
      <c r="S290" s="55">
        <f>'INPUT (Site #3)'!J50</f>
        <v>0</v>
      </c>
      <c r="T290" s="28">
        <f>'INPUT (Site #3)'!L50</f>
        <v>0</v>
      </c>
      <c r="U290" s="55">
        <f>'INPUT (Site #3)'!N50</f>
        <v>0</v>
      </c>
      <c r="V290" s="28">
        <f>'INPUT (Site #3)'!R50</f>
        <v>0</v>
      </c>
      <c r="W290" s="55">
        <f>'INPUT (Site #3)'!P50</f>
        <v>0</v>
      </c>
      <c r="X290" s="191">
        <f t="shared" si="9"/>
        <v>0</v>
      </c>
    </row>
    <row r="291" spans="2:24">
      <c r="B291" s="192">
        <v>43831</v>
      </c>
      <c r="C291" s="152">
        <f>'INPUT (Site #3)'!C51*'Calculations - to be hidden'!$L$20</f>
        <v>0</v>
      </c>
      <c r="D291" s="193">
        <f>'INPUT (Site #3)'!E51*'Calculations - to be hidden'!$L$13</f>
        <v>0</v>
      </c>
      <c r="E291" s="152">
        <f>'INPUT (Site #3)'!G51*$M$14</f>
        <v>0</v>
      </c>
      <c r="F291" s="193">
        <f>'INPUT (Site #3)'!S51*$N$19</f>
        <v>0</v>
      </c>
      <c r="G291" s="152">
        <f>'INPUT (Site #3)'!I51*$M$17</f>
        <v>0</v>
      </c>
      <c r="H291" s="193">
        <f>'INPUT (Site #3)'!K51*'Calculations - to be hidden'!$M$18</f>
        <v>0</v>
      </c>
      <c r="I291" s="194">
        <f>'INPUT (Site #3)'!M51*'Calculations - to be hidden'!$M$15</f>
        <v>0</v>
      </c>
      <c r="J291" s="193">
        <f>'INPUT (Site #3)'!Q51*$M$16</f>
        <v>0</v>
      </c>
      <c r="K291" s="210">
        <f>'INPUT (Site #3)'!O51</f>
        <v>0</v>
      </c>
      <c r="L291" s="193">
        <f t="shared" si="8"/>
        <v>0</v>
      </c>
      <c r="M291" s="195">
        <v>1</v>
      </c>
      <c r="N291" s="192">
        <v>43831</v>
      </c>
      <c r="O291" s="196">
        <f>'INPUT (Site #3)'!D51</f>
        <v>0</v>
      </c>
      <c r="P291" s="84">
        <f>'INPUT (Site #3)'!F51</f>
        <v>0</v>
      </c>
      <c r="Q291" s="196">
        <f>'INPUT (Site #3)'!H51</f>
        <v>0</v>
      </c>
      <c r="R291" s="84">
        <f>'INPUT (Site #3)'!T51</f>
        <v>0</v>
      </c>
      <c r="S291" s="196">
        <f>'INPUT (Site #3)'!J51</f>
        <v>0</v>
      </c>
      <c r="T291" s="84">
        <f>'INPUT (Site #3)'!L51</f>
        <v>0</v>
      </c>
      <c r="U291" s="196">
        <f>'INPUT (Site #3)'!N51</f>
        <v>0</v>
      </c>
      <c r="V291" s="84">
        <f>'INPUT (Site #3)'!R51</f>
        <v>0</v>
      </c>
      <c r="W291" s="196">
        <f>'INPUT (Site #3)'!P51</f>
        <v>0</v>
      </c>
      <c r="X291" s="197">
        <f t="shared" si="9"/>
        <v>0</v>
      </c>
    </row>
    <row r="292" spans="2:24">
      <c r="B292" s="105">
        <v>43862</v>
      </c>
      <c r="C292" s="9">
        <f>'INPUT (Site #3)'!C52*'Calculations - to be hidden'!$L$20</f>
        <v>0</v>
      </c>
      <c r="D292" s="179">
        <f>'INPUT (Site #3)'!E52*'Calculations - to be hidden'!$L$13</f>
        <v>0</v>
      </c>
      <c r="E292" s="9">
        <f>'INPUT (Site #3)'!G52*$M$14</f>
        <v>0</v>
      </c>
      <c r="F292" s="179">
        <f>'INPUT (Site #3)'!S52*$N$19</f>
        <v>0</v>
      </c>
      <c r="G292" s="9">
        <f>'INPUT (Site #3)'!I52*$M$17</f>
        <v>0</v>
      </c>
      <c r="H292" s="179">
        <f>'INPUT (Site #3)'!K52*'Calculations - to be hidden'!$M$18</f>
        <v>0</v>
      </c>
      <c r="I292" s="7">
        <f>'INPUT (Site #3)'!M52*'Calculations - to be hidden'!$M$15</f>
        <v>0</v>
      </c>
      <c r="J292" s="179">
        <f>'INPUT (Site #3)'!Q52*$M$16</f>
        <v>0</v>
      </c>
      <c r="K292" s="157">
        <f>'INPUT (Site #3)'!O52</f>
        <v>0</v>
      </c>
      <c r="L292" s="179">
        <f t="shared" si="8"/>
        <v>0</v>
      </c>
      <c r="M292" s="50">
        <v>2</v>
      </c>
      <c r="N292" s="105">
        <v>43862</v>
      </c>
      <c r="O292" s="8">
        <f>'INPUT (Site #3)'!D52</f>
        <v>0</v>
      </c>
      <c r="P292" s="14">
        <f>'INPUT (Site #3)'!F52</f>
        <v>0</v>
      </c>
      <c r="Q292" s="8">
        <f>'INPUT (Site #3)'!H52</f>
        <v>0</v>
      </c>
      <c r="R292" s="14">
        <f>'INPUT (Site #3)'!T52</f>
        <v>0</v>
      </c>
      <c r="S292" s="8">
        <f>'INPUT (Site #3)'!J52</f>
        <v>0</v>
      </c>
      <c r="T292" s="14">
        <f>'INPUT (Site #3)'!L52</f>
        <v>0</v>
      </c>
      <c r="U292" s="8">
        <f>'INPUT (Site #3)'!N52</f>
        <v>0</v>
      </c>
      <c r="V292" s="14">
        <f>'INPUT (Site #3)'!R52</f>
        <v>0</v>
      </c>
      <c r="W292" s="8">
        <f>'INPUT (Site #3)'!P52</f>
        <v>0</v>
      </c>
      <c r="X292" s="166">
        <f t="shared" si="9"/>
        <v>0</v>
      </c>
    </row>
    <row r="293" spans="2:24">
      <c r="B293" s="105">
        <v>43891</v>
      </c>
      <c r="C293" s="9">
        <f>'INPUT (Site #3)'!C53*'Calculations - to be hidden'!$L$20</f>
        <v>0</v>
      </c>
      <c r="D293" s="179">
        <f>'INPUT (Site #3)'!E53*'Calculations - to be hidden'!$L$13</f>
        <v>0</v>
      </c>
      <c r="E293" s="9">
        <f>'INPUT (Site #3)'!G53*$M$14</f>
        <v>0</v>
      </c>
      <c r="F293" s="179">
        <f>'INPUT (Site #3)'!S53*$N$19</f>
        <v>0</v>
      </c>
      <c r="G293" s="9">
        <f>'INPUT (Site #3)'!I53*$M$17</f>
        <v>0</v>
      </c>
      <c r="H293" s="179">
        <f>'INPUT (Site #3)'!K53*'Calculations - to be hidden'!$M$18</f>
        <v>0</v>
      </c>
      <c r="I293" s="7">
        <f>'INPUT (Site #3)'!M53*'Calculations - to be hidden'!$M$15</f>
        <v>0</v>
      </c>
      <c r="J293" s="179">
        <f>'INPUT (Site #3)'!Q53*$M$16</f>
        <v>0</v>
      </c>
      <c r="K293" s="157">
        <f>'INPUT (Site #3)'!O53</f>
        <v>0</v>
      </c>
      <c r="L293" s="179">
        <f t="shared" si="8"/>
        <v>0</v>
      </c>
      <c r="M293" s="50">
        <v>3</v>
      </c>
      <c r="N293" s="105">
        <v>43891</v>
      </c>
      <c r="O293" s="8">
        <f>'INPUT (Site #3)'!D53</f>
        <v>0</v>
      </c>
      <c r="P293" s="14">
        <f>'INPUT (Site #3)'!F53</f>
        <v>0</v>
      </c>
      <c r="Q293" s="8">
        <f>'INPUT (Site #3)'!H53</f>
        <v>0</v>
      </c>
      <c r="R293" s="14">
        <f>'INPUT (Site #3)'!T53</f>
        <v>0</v>
      </c>
      <c r="S293" s="8">
        <f>'INPUT (Site #3)'!J53</f>
        <v>0</v>
      </c>
      <c r="T293" s="14">
        <f>'INPUT (Site #3)'!L53</f>
        <v>0</v>
      </c>
      <c r="U293" s="8">
        <f>'INPUT (Site #3)'!N53</f>
        <v>0</v>
      </c>
      <c r="V293" s="14">
        <f>'INPUT (Site #3)'!R53</f>
        <v>0</v>
      </c>
      <c r="W293" s="8">
        <f>'INPUT (Site #3)'!P53</f>
        <v>0</v>
      </c>
      <c r="X293" s="166">
        <f t="shared" si="9"/>
        <v>0</v>
      </c>
    </row>
    <row r="294" spans="2:24">
      <c r="B294" s="105">
        <v>43922</v>
      </c>
      <c r="C294" s="9">
        <f>'INPUT (Site #3)'!C54*'Calculations - to be hidden'!$L$20</f>
        <v>0</v>
      </c>
      <c r="D294" s="179">
        <f>'INPUT (Site #3)'!E54*'Calculations - to be hidden'!$L$13</f>
        <v>0</v>
      </c>
      <c r="E294" s="9">
        <f>'INPUT (Site #3)'!G54*$M$14</f>
        <v>0</v>
      </c>
      <c r="F294" s="179">
        <f>'INPUT (Site #3)'!S54*$N$19</f>
        <v>0</v>
      </c>
      <c r="G294" s="9">
        <f>'INPUT (Site #3)'!I54*$M$17</f>
        <v>0</v>
      </c>
      <c r="H294" s="179">
        <f>'INPUT (Site #3)'!K54*'Calculations - to be hidden'!$M$18</f>
        <v>0</v>
      </c>
      <c r="I294" s="7">
        <f>'INPUT (Site #3)'!M54*'Calculations - to be hidden'!$M$15</f>
        <v>0</v>
      </c>
      <c r="J294" s="179">
        <f>'INPUT (Site #3)'!Q54*$M$16</f>
        <v>0</v>
      </c>
      <c r="K294" s="157">
        <f>'INPUT (Site #3)'!O54</f>
        <v>0</v>
      </c>
      <c r="L294" s="179">
        <f t="shared" si="8"/>
        <v>0</v>
      </c>
      <c r="M294" s="50">
        <v>4</v>
      </c>
      <c r="N294" s="105">
        <v>43922</v>
      </c>
      <c r="O294" s="8">
        <f>'INPUT (Site #3)'!D54</f>
        <v>0</v>
      </c>
      <c r="P294" s="14">
        <f>'INPUT (Site #3)'!F54</f>
        <v>0</v>
      </c>
      <c r="Q294" s="8">
        <f>'INPUT (Site #3)'!H54</f>
        <v>0</v>
      </c>
      <c r="R294" s="14">
        <f>'INPUT (Site #3)'!T54</f>
        <v>0</v>
      </c>
      <c r="S294" s="8">
        <f>'INPUT (Site #3)'!J54</f>
        <v>0</v>
      </c>
      <c r="T294" s="14">
        <f>'INPUT (Site #3)'!L54</f>
        <v>0</v>
      </c>
      <c r="U294" s="8">
        <f>'INPUT (Site #3)'!N54</f>
        <v>0</v>
      </c>
      <c r="V294" s="14">
        <f>'INPUT (Site #3)'!R54</f>
        <v>0</v>
      </c>
      <c r="W294" s="8">
        <f>'INPUT (Site #3)'!P54</f>
        <v>0</v>
      </c>
      <c r="X294" s="166">
        <f t="shared" si="9"/>
        <v>0</v>
      </c>
    </row>
    <row r="295" spans="2:24">
      <c r="B295" s="105">
        <v>43952</v>
      </c>
      <c r="C295" s="9">
        <f>'INPUT (Site #3)'!C55*'Calculations - to be hidden'!$L$20</f>
        <v>0</v>
      </c>
      <c r="D295" s="179">
        <f>'INPUT (Site #3)'!E55*'Calculations - to be hidden'!$L$13</f>
        <v>0</v>
      </c>
      <c r="E295" s="9">
        <f>'INPUT (Site #3)'!G55*$M$14</f>
        <v>0</v>
      </c>
      <c r="F295" s="179">
        <f>'INPUT (Site #3)'!S55*$N$19</f>
        <v>0</v>
      </c>
      <c r="G295" s="9">
        <f>'INPUT (Site #3)'!I55*$M$17</f>
        <v>0</v>
      </c>
      <c r="H295" s="179">
        <f>'INPUT (Site #3)'!K55*'Calculations - to be hidden'!$M$18</f>
        <v>0</v>
      </c>
      <c r="I295" s="7">
        <f>'INPUT (Site #3)'!M55*'Calculations - to be hidden'!$M$15</f>
        <v>0</v>
      </c>
      <c r="J295" s="179">
        <f>'INPUT (Site #3)'!Q55*$M$16</f>
        <v>0</v>
      </c>
      <c r="K295" s="157">
        <f>'INPUT (Site #3)'!O55</f>
        <v>0</v>
      </c>
      <c r="L295" s="179">
        <f t="shared" si="8"/>
        <v>0</v>
      </c>
      <c r="M295" s="50">
        <v>5</v>
      </c>
      <c r="N295" s="105">
        <v>43952</v>
      </c>
      <c r="O295" s="8">
        <f>'INPUT (Site #3)'!D55</f>
        <v>0</v>
      </c>
      <c r="P295" s="14">
        <f>'INPUT (Site #3)'!F55</f>
        <v>0</v>
      </c>
      <c r="Q295" s="8">
        <f>'INPUT (Site #3)'!H55</f>
        <v>0</v>
      </c>
      <c r="R295" s="14">
        <f>'INPUT (Site #3)'!T55</f>
        <v>0</v>
      </c>
      <c r="S295" s="8">
        <f>'INPUT (Site #3)'!J55</f>
        <v>0</v>
      </c>
      <c r="T295" s="14">
        <f>'INPUT (Site #3)'!L55</f>
        <v>0</v>
      </c>
      <c r="U295" s="8">
        <f>'INPUT (Site #3)'!N55</f>
        <v>0</v>
      </c>
      <c r="V295" s="14">
        <f>'INPUT (Site #3)'!R55</f>
        <v>0</v>
      </c>
      <c r="W295" s="8">
        <f>'INPUT (Site #3)'!P55</f>
        <v>0</v>
      </c>
      <c r="X295" s="166">
        <f t="shared" si="9"/>
        <v>0</v>
      </c>
    </row>
    <row r="296" spans="2:24">
      <c r="B296" s="105">
        <v>43983</v>
      </c>
      <c r="C296" s="9">
        <f>'INPUT (Site #3)'!C56*'Calculations - to be hidden'!$L$20</f>
        <v>0</v>
      </c>
      <c r="D296" s="179">
        <f>'INPUT (Site #3)'!E56*'Calculations - to be hidden'!$L$13</f>
        <v>0</v>
      </c>
      <c r="E296" s="9">
        <f>'INPUT (Site #3)'!G56*$M$14</f>
        <v>0</v>
      </c>
      <c r="F296" s="179">
        <f>'INPUT (Site #3)'!S56*$N$19</f>
        <v>0</v>
      </c>
      <c r="G296" s="9">
        <f>'INPUT (Site #3)'!I56*$M$17</f>
        <v>0</v>
      </c>
      <c r="H296" s="179">
        <f>'INPUT (Site #3)'!K56*'Calculations - to be hidden'!$M$18</f>
        <v>0</v>
      </c>
      <c r="I296" s="7">
        <f>'INPUT (Site #3)'!M56*'Calculations - to be hidden'!$M$15</f>
        <v>0</v>
      </c>
      <c r="J296" s="179">
        <f>'INPUT (Site #3)'!Q56*$M$16</f>
        <v>0</v>
      </c>
      <c r="K296" s="157">
        <f>'INPUT (Site #3)'!O56</f>
        <v>0</v>
      </c>
      <c r="L296" s="179">
        <f t="shared" si="8"/>
        <v>0</v>
      </c>
      <c r="M296" s="50">
        <v>6</v>
      </c>
      <c r="N296" s="105">
        <v>43983</v>
      </c>
      <c r="O296" s="8">
        <f>'INPUT (Site #3)'!D56</f>
        <v>0</v>
      </c>
      <c r="P296" s="14">
        <f>'INPUT (Site #3)'!F56</f>
        <v>0</v>
      </c>
      <c r="Q296" s="8">
        <f>'INPUT (Site #3)'!H56</f>
        <v>0</v>
      </c>
      <c r="R296" s="14">
        <f>'INPUT (Site #3)'!T56</f>
        <v>0</v>
      </c>
      <c r="S296" s="8">
        <f>'INPUT (Site #3)'!J56</f>
        <v>0</v>
      </c>
      <c r="T296" s="14">
        <f>'INPUT (Site #3)'!L56</f>
        <v>0</v>
      </c>
      <c r="U296" s="8">
        <f>'INPUT (Site #3)'!N56</f>
        <v>0</v>
      </c>
      <c r="V296" s="14">
        <f>'INPUT (Site #3)'!R56</f>
        <v>0</v>
      </c>
      <c r="W296" s="8">
        <f>'INPUT (Site #3)'!P56</f>
        <v>0</v>
      </c>
      <c r="X296" s="166">
        <f t="shared" si="9"/>
        <v>0</v>
      </c>
    </row>
    <row r="297" spans="2:24">
      <c r="B297" s="105">
        <v>44013</v>
      </c>
      <c r="C297" s="9">
        <f>'INPUT (Site #3)'!C57*'Calculations - to be hidden'!$L$20</f>
        <v>0</v>
      </c>
      <c r="D297" s="179">
        <f>'INPUT (Site #3)'!E57*'Calculations - to be hidden'!$L$13</f>
        <v>0</v>
      </c>
      <c r="E297" s="9">
        <f>'INPUT (Site #3)'!G57*$M$14</f>
        <v>0</v>
      </c>
      <c r="F297" s="179">
        <f>'INPUT (Site #3)'!S57*$N$19</f>
        <v>0</v>
      </c>
      <c r="G297" s="9">
        <f>'INPUT (Site #3)'!I57*$M$17</f>
        <v>0</v>
      </c>
      <c r="H297" s="179">
        <f>'INPUT (Site #3)'!K57*'Calculations - to be hidden'!$M$18</f>
        <v>0</v>
      </c>
      <c r="I297" s="7">
        <f>'INPUT (Site #3)'!M57*'Calculations - to be hidden'!$M$15</f>
        <v>0</v>
      </c>
      <c r="J297" s="179">
        <f>'INPUT (Site #3)'!Q57*$M$16</f>
        <v>0</v>
      </c>
      <c r="K297" s="157">
        <f>'INPUT (Site #3)'!O57</f>
        <v>0</v>
      </c>
      <c r="L297" s="179">
        <f t="shared" si="8"/>
        <v>0</v>
      </c>
      <c r="M297" s="50">
        <v>7</v>
      </c>
      <c r="N297" s="105">
        <v>44013</v>
      </c>
      <c r="O297" s="8">
        <f>'INPUT (Site #3)'!D57</f>
        <v>0</v>
      </c>
      <c r="P297" s="14">
        <f>'INPUT (Site #3)'!F57</f>
        <v>0</v>
      </c>
      <c r="Q297" s="8">
        <f>'INPUT (Site #3)'!H57</f>
        <v>0</v>
      </c>
      <c r="R297" s="14">
        <f>'INPUT (Site #3)'!T57</f>
        <v>0</v>
      </c>
      <c r="S297" s="8">
        <f>'INPUT (Site #3)'!J57</f>
        <v>0</v>
      </c>
      <c r="T297" s="14">
        <f>'INPUT (Site #3)'!L57</f>
        <v>0</v>
      </c>
      <c r="U297" s="8">
        <f>'INPUT (Site #3)'!N57</f>
        <v>0</v>
      </c>
      <c r="V297" s="14">
        <f>'INPUT (Site #3)'!R57</f>
        <v>0</v>
      </c>
      <c r="W297" s="8">
        <f>'INPUT (Site #3)'!P57</f>
        <v>0</v>
      </c>
      <c r="X297" s="166">
        <f t="shared" si="9"/>
        <v>0</v>
      </c>
    </row>
    <row r="298" spans="2:24">
      <c r="B298" s="105">
        <v>44044</v>
      </c>
      <c r="C298" s="9">
        <f>'INPUT (Site #3)'!C58*'Calculations - to be hidden'!$L$20</f>
        <v>0</v>
      </c>
      <c r="D298" s="179">
        <f>'INPUT (Site #3)'!E58*'Calculations - to be hidden'!$L$13</f>
        <v>0</v>
      </c>
      <c r="E298" s="9">
        <f>'INPUT (Site #3)'!G58*$M$14</f>
        <v>0</v>
      </c>
      <c r="F298" s="179">
        <f>'INPUT (Site #3)'!S58*$N$19</f>
        <v>0</v>
      </c>
      <c r="G298" s="9">
        <f>'INPUT (Site #3)'!I58*$M$17</f>
        <v>0</v>
      </c>
      <c r="H298" s="179">
        <f>'INPUT (Site #3)'!K58*'Calculations - to be hidden'!$M$18</f>
        <v>0</v>
      </c>
      <c r="I298" s="7">
        <f>'INPUT (Site #3)'!M58*'Calculations - to be hidden'!$M$15</f>
        <v>0</v>
      </c>
      <c r="J298" s="179">
        <f>'INPUT (Site #3)'!Q58*$M$16</f>
        <v>0</v>
      </c>
      <c r="K298" s="157">
        <f>'INPUT (Site #3)'!O58</f>
        <v>0</v>
      </c>
      <c r="L298" s="179">
        <f t="shared" si="8"/>
        <v>0</v>
      </c>
      <c r="M298" s="50">
        <v>8</v>
      </c>
      <c r="N298" s="105">
        <v>44044</v>
      </c>
      <c r="O298" s="8">
        <f>'INPUT (Site #3)'!D58</f>
        <v>0</v>
      </c>
      <c r="P298" s="14">
        <f>'INPUT (Site #3)'!F58</f>
        <v>0</v>
      </c>
      <c r="Q298" s="8">
        <f>'INPUT (Site #3)'!H58</f>
        <v>0</v>
      </c>
      <c r="R298" s="14">
        <f>'INPUT (Site #3)'!T58</f>
        <v>0</v>
      </c>
      <c r="S298" s="8">
        <f>'INPUT (Site #3)'!J58</f>
        <v>0</v>
      </c>
      <c r="T298" s="14">
        <f>'INPUT (Site #3)'!L58</f>
        <v>0</v>
      </c>
      <c r="U298" s="8">
        <f>'INPUT (Site #3)'!N58</f>
        <v>0</v>
      </c>
      <c r="V298" s="14">
        <f>'INPUT (Site #3)'!R58</f>
        <v>0</v>
      </c>
      <c r="W298" s="8">
        <f>'INPUT (Site #3)'!P58</f>
        <v>0</v>
      </c>
      <c r="X298" s="166">
        <f t="shared" si="9"/>
        <v>0</v>
      </c>
    </row>
    <row r="299" spans="2:24">
      <c r="B299" s="105">
        <v>44075</v>
      </c>
      <c r="C299" s="9">
        <f>'INPUT (Site #3)'!C59*'Calculations - to be hidden'!$L$20</f>
        <v>0</v>
      </c>
      <c r="D299" s="179">
        <f>'INPUT (Site #3)'!E59*'Calculations - to be hidden'!$L$13</f>
        <v>0</v>
      </c>
      <c r="E299" s="9">
        <f>'INPUT (Site #3)'!G59*$M$14</f>
        <v>0</v>
      </c>
      <c r="F299" s="179">
        <f>'INPUT (Site #3)'!S59*$N$19</f>
        <v>0</v>
      </c>
      <c r="G299" s="9">
        <f>'INPUT (Site #3)'!I59*$M$17</f>
        <v>0</v>
      </c>
      <c r="H299" s="179">
        <f>'INPUT (Site #3)'!K59*'Calculations - to be hidden'!$M$18</f>
        <v>0</v>
      </c>
      <c r="I299" s="7">
        <f>'INPUT (Site #3)'!M59*'Calculations - to be hidden'!$M$15</f>
        <v>0</v>
      </c>
      <c r="J299" s="179">
        <f>'INPUT (Site #3)'!Q59*$M$16</f>
        <v>0</v>
      </c>
      <c r="K299" s="157">
        <f>'INPUT (Site #3)'!O59</f>
        <v>0</v>
      </c>
      <c r="L299" s="179">
        <f t="shared" si="8"/>
        <v>0</v>
      </c>
      <c r="M299" s="50">
        <v>9</v>
      </c>
      <c r="N299" s="105">
        <v>44075</v>
      </c>
      <c r="O299" s="8">
        <f>'INPUT (Site #3)'!D59</f>
        <v>0</v>
      </c>
      <c r="P299" s="14">
        <f>'INPUT (Site #3)'!F59</f>
        <v>0</v>
      </c>
      <c r="Q299" s="8">
        <f>'INPUT (Site #3)'!H59</f>
        <v>0</v>
      </c>
      <c r="R299" s="14">
        <f>'INPUT (Site #3)'!T59</f>
        <v>0</v>
      </c>
      <c r="S299" s="8">
        <f>'INPUT (Site #3)'!J59</f>
        <v>0</v>
      </c>
      <c r="T299" s="14">
        <f>'INPUT (Site #3)'!L59</f>
        <v>0</v>
      </c>
      <c r="U299" s="8">
        <f>'INPUT (Site #3)'!N59</f>
        <v>0</v>
      </c>
      <c r="V299" s="14">
        <f>'INPUT (Site #3)'!R59</f>
        <v>0</v>
      </c>
      <c r="W299" s="8">
        <f>'INPUT (Site #3)'!P59</f>
        <v>0</v>
      </c>
      <c r="X299" s="166">
        <f t="shared" si="9"/>
        <v>0</v>
      </c>
    </row>
    <row r="300" spans="2:24">
      <c r="B300" s="105">
        <v>44105</v>
      </c>
      <c r="C300" s="9">
        <f>'INPUT (Site #3)'!C60*'Calculations - to be hidden'!$L$20</f>
        <v>0</v>
      </c>
      <c r="D300" s="179">
        <f>'INPUT (Site #3)'!E60*'Calculations - to be hidden'!$L$13</f>
        <v>0</v>
      </c>
      <c r="E300" s="9">
        <f>'INPUT (Site #3)'!G60*$M$14</f>
        <v>0</v>
      </c>
      <c r="F300" s="179">
        <f>'INPUT (Site #3)'!S60*$N$19</f>
        <v>0</v>
      </c>
      <c r="G300" s="9">
        <f>'INPUT (Site #3)'!I60*$M$17</f>
        <v>0</v>
      </c>
      <c r="H300" s="179">
        <f>'INPUT (Site #3)'!K60*'Calculations - to be hidden'!$M$18</f>
        <v>0</v>
      </c>
      <c r="I300" s="7">
        <f>'INPUT (Site #3)'!M60*'Calculations - to be hidden'!$M$15</f>
        <v>0</v>
      </c>
      <c r="J300" s="179">
        <f>'INPUT (Site #3)'!Q60*$M$16</f>
        <v>0</v>
      </c>
      <c r="K300" s="157">
        <f>'INPUT (Site #3)'!O60</f>
        <v>0</v>
      </c>
      <c r="L300" s="179">
        <f t="shared" si="8"/>
        <v>0</v>
      </c>
      <c r="M300" s="50">
        <v>10</v>
      </c>
      <c r="N300" s="105">
        <v>44105</v>
      </c>
      <c r="O300" s="8">
        <f>'INPUT (Site #3)'!D60</f>
        <v>0</v>
      </c>
      <c r="P300" s="14">
        <f>'INPUT (Site #3)'!F60</f>
        <v>0</v>
      </c>
      <c r="Q300" s="8">
        <f>'INPUT (Site #3)'!H60</f>
        <v>0</v>
      </c>
      <c r="R300" s="14">
        <f>'INPUT (Site #3)'!T60</f>
        <v>0</v>
      </c>
      <c r="S300" s="8">
        <f>'INPUT (Site #3)'!J60</f>
        <v>0</v>
      </c>
      <c r="T300" s="14">
        <f>'INPUT (Site #3)'!L60</f>
        <v>0</v>
      </c>
      <c r="U300" s="8">
        <f>'INPUT (Site #3)'!N60</f>
        <v>0</v>
      </c>
      <c r="V300" s="14">
        <f>'INPUT (Site #3)'!R60</f>
        <v>0</v>
      </c>
      <c r="W300" s="8">
        <f>'INPUT (Site #3)'!P60</f>
        <v>0</v>
      </c>
      <c r="X300" s="166">
        <f t="shared" si="9"/>
        <v>0</v>
      </c>
    </row>
    <row r="301" spans="2:24">
      <c r="B301" s="105">
        <v>44136</v>
      </c>
      <c r="C301" s="9">
        <f>'INPUT (Site #3)'!C61*'Calculations - to be hidden'!$L$20</f>
        <v>0</v>
      </c>
      <c r="D301" s="179">
        <f>'INPUT (Site #3)'!E61*'Calculations - to be hidden'!$L$13</f>
        <v>0</v>
      </c>
      <c r="E301" s="9">
        <f>'INPUT (Site #3)'!G61*$M$14</f>
        <v>0</v>
      </c>
      <c r="F301" s="179">
        <f>'INPUT (Site #3)'!S61*$N$19</f>
        <v>0</v>
      </c>
      <c r="G301" s="9">
        <f>'INPUT (Site #3)'!I61*$M$17</f>
        <v>0</v>
      </c>
      <c r="H301" s="179">
        <f>'INPUT (Site #3)'!K61*'Calculations - to be hidden'!$M$18</f>
        <v>0</v>
      </c>
      <c r="I301" s="7">
        <f>'INPUT (Site #3)'!M61*'Calculations - to be hidden'!$M$15</f>
        <v>0</v>
      </c>
      <c r="J301" s="179">
        <f>'INPUT (Site #3)'!Q61*$M$16</f>
        <v>0</v>
      </c>
      <c r="K301" s="157">
        <f>'INPUT (Site #3)'!O61</f>
        <v>0</v>
      </c>
      <c r="L301" s="179">
        <f t="shared" si="8"/>
        <v>0</v>
      </c>
      <c r="M301" s="50">
        <v>11</v>
      </c>
      <c r="N301" s="105">
        <v>44136</v>
      </c>
      <c r="O301" s="8">
        <f>'INPUT (Site #3)'!D61</f>
        <v>0</v>
      </c>
      <c r="P301" s="14">
        <f>'INPUT (Site #3)'!F61</f>
        <v>0</v>
      </c>
      <c r="Q301" s="8">
        <f>'INPUT (Site #3)'!H61</f>
        <v>0</v>
      </c>
      <c r="R301" s="14">
        <f>'INPUT (Site #3)'!T61</f>
        <v>0</v>
      </c>
      <c r="S301" s="8">
        <f>'INPUT (Site #3)'!J61</f>
        <v>0</v>
      </c>
      <c r="T301" s="14">
        <f>'INPUT (Site #3)'!L61</f>
        <v>0</v>
      </c>
      <c r="U301" s="8">
        <f>'INPUT (Site #3)'!N61</f>
        <v>0</v>
      </c>
      <c r="V301" s="14">
        <f>'INPUT (Site #3)'!R61</f>
        <v>0</v>
      </c>
      <c r="W301" s="8">
        <f>'INPUT (Site #3)'!P61</f>
        <v>0</v>
      </c>
      <c r="X301" s="166">
        <f t="shared" si="9"/>
        <v>0</v>
      </c>
    </row>
    <row r="302" spans="2:24" ht="15.75" thickBot="1">
      <c r="B302" s="107">
        <v>44166</v>
      </c>
      <c r="C302" s="52">
        <f>'INPUT (Site #3)'!C62*'Calculations - to be hidden'!$L$20</f>
        <v>0</v>
      </c>
      <c r="D302" s="53">
        <f>'INPUT (Site #3)'!E62*'Calculations - to be hidden'!$L$13</f>
        <v>0</v>
      </c>
      <c r="E302" s="52">
        <f>'INPUT (Site #3)'!G62*$M$14</f>
        <v>0</v>
      </c>
      <c r="F302" s="53">
        <f>'INPUT (Site #3)'!S62*$N$19</f>
        <v>0</v>
      </c>
      <c r="G302" s="52">
        <f>'INPUT (Site #3)'!I62*$M$17</f>
        <v>0</v>
      </c>
      <c r="H302" s="53">
        <f>'INPUT (Site #3)'!K62*'Calculations - to be hidden'!$M$18</f>
        <v>0</v>
      </c>
      <c r="I302" s="54">
        <f>'INPUT (Site #3)'!M62*'Calculations - to be hidden'!$M$15</f>
        <v>0</v>
      </c>
      <c r="J302" s="53">
        <f>'INPUT (Site #3)'!Q62*$M$16</f>
        <v>0</v>
      </c>
      <c r="K302" s="158">
        <f>'INPUT (Site #3)'!O62</f>
        <v>0</v>
      </c>
      <c r="L302" s="53">
        <f t="shared" si="8"/>
        <v>0</v>
      </c>
      <c r="M302" s="56">
        <v>12</v>
      </c>
      <c r="N302" s="107">
        <v>44166</v>
      </c>
      <c r="O302" s="55">
        <f>'INPUT (Site #3)'!D62</f>
        <v>0</v>
      </c>
      <c r="P302" s="28">
        <f>'INPUT (Site #3)'!F62</f>
        <v>0</v>
      </c>
      <c r="Q302" s="55">
        <f>'INPUT (Site #3)'!H62</f>
        <v>0</v>
      </c>
      <c r="R302" s="28">
        <f>'INPUT (Site #3)'!T62</f>
        <v>0</v>
      </c>
      <c r="S302" s="55">
        <f>'INPUT (Site #3)'!J62</f>
        <v>0</v>
      </c>
      <c r="T302" s="28">
        <f>'INPUT (Site #3)'!L62</f>
        <v>0</v>
      </c>
      <c r="U302" s="55">
        <f>'INPUT (Site #3)'!N62</f>
        <v>0</v>
      </c>
      <c r="V302" s="28">
        <f>'INPUT (Site #3)'!R62</f>
        <v>0</v>
      </c>
      <c r="W302" s="55">
        <f>'INPUT (Site #3)'!P62</f>
        <v>0</v>
      </c>
      <c r="X302" s="191">
        <f t="shared" si="9"/>
        <v>0</v>
      </c>
    </row>
    <row r="303" spans="2:24">
      <c r="B303" s="192">
        <v>44197</v>
      </c>
      <c r="C303" s="152">
        <f>'INPUT (Site #3)'!C63*'Calculations - to be hidden'!$O$20</f>
        <v>0</v>
      </c>
      <c r="D303" s="193">
        <f>'INPUT (Site #3)'!E63*'Calculations - to be hidden'!$O$13</f>
        <v>0</v>
      </c>
      <c r="E303" s="152">
        <f>'INPUT (Site #3)'!G63*$P$14</f>
        <v>0</v>
      </c>
      <c r="F303" s="193">
        <f>'INPUT (Site #3)'!S63*$Q$19</f>
        <v>0</v>
      </c>
      <c r="G303" s="152">
        <f>'INPUT (Site #3)'!I63*$P$17</f>
        <v>0</v>
      </c>
      <c r="H303" s="193">
        <f>'INPUT (Site #3)'!K63*'Calculations - to be hidden'!$P$18</f>
        <v>0</v>
      </c>
      <c r="I303" s="194">
        <f>'INPUT (Site #3)'!M63*'Calculations - to be hidden'!$P$15</f>
        <v>0</v>
      </c>
      <c r="J303" s="193">
        <f>'INPUT (Site #3)'!Q63*$P$16</f>
        <v>0</v>
      </c>
      <c r="K303" s="210">
        <f>'INPUT (Site #3)'!O63</f>
        <v>0</v>
      </c>
      <c r="L303" s="193">
        <f t="shared" si="8"/>
        <v>0</v>
      </c>
      <c r="M303" s="195">
        <v>1</v>
      </c>
      <c r="N303" s="192">
        <v>44197</v>
      </c>
      <c r="O303" s="196">
        <f>'INPUT (Site #3)'!D63</f>
        <v>0</v>
      </c>
      <c r="P303" s="84">
        <f>'INPUT (Site #3)'!F63</f>
        <v>0</v>
      </c>
      <c r="Q303" s="196">
        <f>'INPUT (Site #3)'!H63</f>
        <v>0</v>
      </c>
      <c r="R303" s="84">
        <f>'INPUT (Site #3)'!T63</f>
        <v>0</v>
      </c>
      <c r="S303" s="196">
        <f>'INPUT (Site #3)'!J63</f>
        <v>0</v>
      </c>
      <c r="T303" s="84">
        <f>'INPUT (Site #3)'!L63</f>
        <v>0</v>
      </c>
      <c r="U303" s="196">
        <f>'INPUT (Site #3)'!N63</f>
        <v>0</v>
      </c>
      <c r="V303" s="84">
        <f>'INPUT (Site #3)'!R63</f>
        <v>0</v>
      </c>
      <c r="W303" s="196">
        <f>'INPUT (Site #3)'!P63</f>
        <v>0</v>
      </c>
      <c r="X303" s="197">
        <f t="shared" si="9"/>
        <v>0</v>
      </c>
    </row>
    <row r="304" spans="2:24">
      <c r="B304" s="105">
        <v>44228</v>
      </c>
      <c r="C304" s="9">
        <f>'INPUT (Site #3)'!C64*'Calculations - to be hidden'!$O$20</f>
        <v>0</v>
      </c>
      <c r="D304" s="179">
        <f>'INPUT (Site #3)'!E64*'Calculations - to be hidden'!$O$13</f>
        <v>0</v>
      </c>
      <c r="E304" s="9">
        <f>'INPUT (Site #3)'!G64*$P$14</f>
        <v>0</v>
      </c>
      <c r="F304" s="179">
        <f>'INPUT (Site #3)'!S64*$Q$19</f>
        <v>0</v>
      </c>
      <c r="G304" s="9">
        <f>'INPUT (Site #3)'!I64*$P$17</f>
        <v>0</v>
      </c>
      <c r="H304" s="179">
        <f>'INPUT (Site #3)'!K64*'Calculations - to be hidden'!$P$18</f>
        <v>0</v>
      </c>
      <c r="I304" s="7">
        <f>'INPUT (Site #3)'!M64*'Calculations - to be hidden'!$P$15</f>
        <v>0</v>
      </c>
      <c r="J304" s="179">
        <f>'INPUT (Site #3)'!Q64*$P$16</f>
        <v>0</v>
      </c>
      <c r="K304" s="157">
        <f>'INPUT (Site #3)'!O64</f>
        <v>0</v>
      </c>
      <c r="L304" s="179">
        <f t="shared" si="8"/>
        <v>0</v>
      </c>
      <c r="M304" s="50">
        <v>2</v>
      </c>
      <c r="N304" s="105">
        <v>44228</v>
      </c>
      <c r="O304" s="8">
        <f>'INPUT (Site #3)'!D64</f>
        <v>0</v>
      </c>
      <c r="P304" s="14">
        <f>'INPUT (Site #3)'!F64</f>
        <v>0</v>
      </c>
      <c r="Q304" s="8">
        <f>'INPUT (Site #3)'!H64</f>
        <v>0</v>
      </c>
      <c r="R304" s="14">
        <f>'INPUT (Site #3)'!T64</f>
        <v>0</v>
      </c>
      <c r="S304" s="8">
        <f>'INPUT (Site #3)'!J64</f>
        <v>0</v>
      </c>
      <c r="T304" s="14">
        <f>'INPUT (Site #3)'!L64</f>
        <v>0</v>
      </c>
      <c r="U304" s="8">
        <f>'INPUT (Site #3)'!N64</f>
        <v>0</v>
      </c>
      <c r="V304" s="14">
        <f>'INPUT (Site #3)'!R64</f>
        <v>0</v>
      </c>
      <c r="W304" s="8">
        <f>'INPUT (Site #3)'!P64</f>
        <v>0</v>
      </c>
      <c r="X304" s="166">
        <f t="shared" si="9"/>
        <v>0</v>
      </c>
    </row>
    <row r="305" spans="2:24">
      <c r="B305" s="105">
        <v>44256</v>
      </c>
      <c r="C305" s="9">
        <f>'INPUT (Site #3)'!C65*'Calculations - to be hidden'!$O$20</f>
        <v>0</v>
      </c>
      <c r="D305" s="179">
        <f>'INPUT (Site #3)'!E65*'Calculations - to be hidden'!$O$13</f>
        <v>0</v>
      </c>
      <c r="E305" s="9">
        <f>'INPUT (Site #3)'!G65*$P$14</f>
        <v>0</v>
      </c>
      <c r="F305" s="179">
        <f>'INPUT (Site #3)'!S65*$Q$19</f>
        <v>0</v>
      </c>
      <c r="G305" s="9">
        <f>'INPUT (Site #3)'!I65*$P$17</f>
        <v>0</v>
      </c>
      <c r="H305" s="179">
        <f>'INPUT (Site #3)'!K65*'Calculations - to be hidden'!$P$18</f>
        <v>0</v>
      </c>
      <c r="I305" s="7">
        <f>'INPUT (Site #3)'!M65*'Calculations - to be hidden'!$P$15</f>
        <v>0</v>
      </c>
      <c r="J305" s="179">
        <f>'INPUT (Site #3)'!Q65*$P$16</f>
        <v>0</v>
      </c>
      <c r="K305" s="157">
        <f>'INPUT (Site #3)'!O65</f>
        <v>0</v>
      </c>
      <c r="L305" s="179">
        <f t="shared" si="8"/>
        <v>0</v>
      </c>
      <c r="M305" s="50">
        <v>3</v>
      </c>
      <c r="N305" s="105">
        <v>44256</v>
      </c>
      <c r="O305" s="8">
        <f>'INPUT (Site #3)'!D65</f>
        <v>0</v>
      </c>
      <c r="P305" s="14">
        <f>'INPUT (Site #3)'!F65</f>
        <v>0</v>
      </c>
      <c r="Q305" s="8">
        <f>'INPUT (Site #3)'!H65</f>
        <v>0</v>
      </c>
      <c r="R305" s="14">
        <f>'INPUT (Site #3)'!T65</f>
        <v>0</v>
      </c>
      <c r="S305" s="8">
        <f>'INPUT (Site #3)'!J65</f>
        <v>0</v>
      </c>
      <c r="T305" s="14">
        <f>'INPUT (Site #3)'!L65</f>
        <v>0</v>
      </c>
      <c r="U305" s="8">
        <f>'INPUT (Site #3)'!N65</f>
        <v>0</v>
      </c>
      <c r="V305" s="14">
        <f>'INPUT (Site #3)'!R65</f>
        <v>0</v>
      </c>
      <c r="W305" s="8">
        <f>'INPUT (Site #3)'!P65</f>
        <v>0</v>
      </c>
      <c r="X305" s="166">
        <f t="shared" si="9"/>
        <v>0</v>
      </c>
    </row>
    <row r="306" spans="2:24">
      <c r="B306" s="105">
        <v>44287</v>
      </c>
      <c r="C306" s="9">
        <f>'INPUT (Site #3)'!C66*'Calculations - to be hidden'!$O$20</f>
        <v>0</v>
      </c>
      <c r="D306" s="179">
        <f>'INPUT (Site #3)'!E66*'Calculations - to be hidden'!$O$13</f>
        <v>0</v>
      </c>
      <c r="E306" s="9">
        <f>'INPUT (Site #3)'!G66*$P$14</f>
        <v>0</v>
      </c>
      <c r="F306" s="179">
        <f>'INPUT (Site #3)'!S66*$Q$19</f>
        <v>0</v>
      </c>
      <c r="G306" s="9">
        <f>'INPUT (Site #3)'!I66*$P$17</f>
        <v>0</v>
      </c>
      <c r="H306" s="179">
        <f>'INPUT (Site #3)'!K66*'Calculations - to be hidden'!$P$18</f>
        <v>0</v>
      </c>
      <c r="I306" s="7">
        <f>'INPUT (Site #3)'!M66*'Calculations - to be hidden'!$P$15</f>
        <v>0</v>
      </c>
      <c r="J306" s="179">
        <f>'INPUT (Site #3)'!Q66*$P$16</f>
        <v>0</v>
      </c>
      <c r="K306" s="157">
        <f>'INPUT (Site #3)'!O66</f>
        <v>0</v>
      </c>
      <c r="L306" s="179">
        <f t="shared" si="8"/>
        <v>0</v>
      </c>
      <c r="M306" s="50">
        <v>4</v>
      </c>
      <c r="N306" s="105">
        <v>44287</v>
      </c>
      <c r="O306" s="8">
        <f>'INPUT (Site #3)'!D66</f>
        <v>0</v>
      </c>
      <c r="P306" s="14">
        <f>'INPUT (Site #3)'!F66</f>
        <v>0</v>
      </c>
      <c r="Q306" s="8">
        <f>'INPUT (Site #3)'!H66</f>
        <v>0</v>
      </c>
      <c r="R306" s="14">
        <f>'INPUT (Site #3)'!T66</f>
        <v>0</v>
      </c>
      <c r="S306" s="8">
        <f>'INPUT (Site #3)'!J66</f>
        <v>0</v>
      </c>
      <c r="T306" s="14">
        <f>'INPUT (Site #3)'!L66</f>
        <v>0</v>
      </c>
      <c r="U306" s="8">
        <f>'INPUT (Site #3)'!N66</f>
        <v>0</v>
      </c>
      <c r="V306" s="14">
        <f>'INPUT (Site #3)'!R66</f>
        <v>0</v>
      </c>
      <c r="W306" s="8">
        <f>'INPUT (Site #3)'!P66</f>
        <v>0</v>
      </c>
      <c r="X306" s="166">
        <f t="shared" si="9"/>
        <v>0</v>
      </c>
    </row>
    <row r="307" spans="2:24">
      <c r="B307" s="105">
        <v>44317</v>
      </c>
      <c r="C307" s="9">
        <f>'INPUT (Site #3)'!C67*'Calculations - to be hidden'!$O$20</f>
        <v>0</v>
      </c>
      <c r="D307" s="179">
        <f>'INPUT (Site #3)'!E67*'Calculations - to be hidden'!$O$13</f>
        <v>0</v>
      </c>
      <c r="E307" s="9">
        <f>'INPUT (Site #3)'!G67*$P$14</f>
        <v>0</v>
      </c>
      <c r="F307" s="179">
        <f>'INPUT (Site #3)'!S67*$Q$19</f>
        <v>0</v>
      </c>
      <c r="G307" s="9">
        <f>'INPUT (Site #3)'!I67*$P$17</f>
        <v>0</v>
      </c>
      <c r="H307" s="179">
        <f>'INPUT (Site #3)'!K67*'Calculations - to be hidden'!$P$18</f>
        <v>0</v>
      </c>
      <c r="I307" s="7">
        <f>'INPUT (Site #3)'!M67*'Calculations - to be hidden'!$P$15</f>
        <v>0</v>
      </c>
      <c r="J307" s="179">
        <f>'INPUT (Site #3)'!Q67*$P$16</f>
        <v>0</v>
      </c>
      <c r="K307" s="157">
        <f>'INPUT (Site #3)'!O67</f>
        <v>0</v>
      </c>
      <c r="L307" s="179">
        <f t="shared" si="8"/>
        <v>0</v>
      </c>
      <c r="M307" s="50">
        <v>5</v>
      </c>
      <c r="N307" s="105">
        <v>44317</v>
      </c>
      <c r="O307" s="8">
        <f>'INPUT (Site #3)'!D67</f>
        <v>0</v>
      </c>
      <c r="P307" s="14">
        <f>'INPUT (Site #3)'!F67</f>
        <v>0</v>
      </c>
      <c r="Q307" s="8">
        <f>'INPUT (Site #3)'!H67</f>
        <v>0</v>
      </c>
      <c r="R307" s="14">
        <f>'INPUT (Site #3)'!T67</f>
        <v>0</v>
      </c>
      <c r="S307" s="8">
        <f>'INPUT (Site #3)'!J67</f>
        <v>0</v>
      </c>
      <c r="T307" s="14">
        <f>'INPUT (Site #3)'!L67</f>
        <v>0</v>
      </c>
      <c r="U307" s="8">
        <f>'INPUT (Site #3)'!N67</f>
        <v>0</v>
      </c>
      <c r="V307" s="14">
        <f>'INPUT (Site #3)'!R67</f>
        <v>0</v>
      </c>
      <c r="W307" s="8">
        <f>'INPUT (Site #3)'!P67</f>
        <v>0</v>
      </c>
      <c r="X307" s="166">
        <f t="shared" si="9"/>
        <v>0</v>
      </c>
    </row>
    <row r="308" spans="2:24">
      <c r="B308" s="105">
        <v>44348</v>
      </c>
      <c r="C308" s="9">
        <f>'INPUT (Site #3)'!C68*'Calculations - to be hidden'!$O$20</f>
        <v>0</v>
      </c>
      <c r="D308" s="179">
        <f>'INPUT (Site #3)'!E68*'Calculations - to be hidden'!$O$13</f>
        <v>0</v>
      </c>
      <c r="E308" s="9">
        <f>'INPUT (Site #3)'!G68*$P$14</f>
        <v>0</v>
      </c>
      <c r="F308" s="179">
        <f>'INPUT (Site #3)'!S68*$Q$19</f>
        <v>0</v>
      </c>
      <c r="G308" s="9">
        <f>'INPUT (Site #3)'!I68*$P$17</f>
        <v>0</v>
      </c>
      <c r="H308" s="179">
        <f>'INPUT (Site #3)'!K68*'Calculations - to be hidden'!$P$18</f>
        <v>0</v>
      </c>
      <c r="I308" s="7">
        <f>'INPUT (Site #3)'!M68*'Calculations - to be hidden'!$P$15</f>
        <v>0</v>
      </c>
      <c r="J308" s="179">
        <f>'INPUT (Site #3)'!Q68*$P$16</f>
        <v>0</v>
      </c>
      <c r="K308" s="157">
        <f>'INPUT (Site #3)'!O68</f>
        <v>0</v>
      </c>
      <c r="L308" s="179">
        <f t="shared" si="8"/>
        <v>0</v>
      </c>
      <c r="M308" s="50">
        <v>6</v>
      </c>
      <c r="N308" s="105">
        <v>44348</v>
      </c>
      <c r="O308" s="8">
        <f>'INPUT (Site #3)'!D68</f>
        <v>0</v>
      </c>
      <c r="P308" s="14">
        <f>'INPUT (Site #3)'!F68</f>
        <v>0</v>
      </c>
      <c r="Q308" s="8">
        <f>'INPUT (Site #3)'!H68</f>
        <v>0</v>
      </c>
      <c r="R308" s="14">
        <f>'INPUT (Site #3)'!T68</f>
        <v>0</v>
      </c>
      <c r="S308" s="8">
        <f>'INPUT (Site #3)'!J68</f>
        <v>0</v>
      </c>
      <c r="T308" s="14">
        <f>'INPUT (Site #3)'!L68</f>
        <v>0</v>
      </c>
      <c r="U308" s="8">
        <f>'INPUT (Site #3)'!N68</f>
        <v>0</v>
      </c>
      <c r="V308" s="14">
        <f>'INPUT (Site #3)'!R68</f>
        <v>0</v>
      </c>
      <c r="W308" s="8">
        <f>'INPUT (Site #3)'!P68</f>
        <v>0</v>
      </c>
      <c r="X308" s="166">
        <f t="shared" si="9"/>
        <v>0</v>
      </c>
    </row>
    <row r="309" spans="2:24">
      <c r="B309" s="105">
        <v>44378</v>
      </c>
      <c r="C309" s="9">
        <f>'INPUT (Site #3)'!C69*'Calculations - to be hidden'!$O$20</f>
        <v>0</v>
      </c>
      <c r="D309" s="179">
        <f>'INPUT (Site #3)'!E69*'Calculations - to be hidden'!$O$13</f>
        <v>0</v>
      </c>
      <c r="E309" s="9">
        <f>'INPUT (Site #3)'!G69*$P$14</f>
        <v>0</v>
      </c>
      <c r="F309" s="179">
        <f>'INPUT (Site #3)'!S69*$Q$19</f>
        <v>0</v>
      </c>
      <c r="G309" s="9">
        <f>'INPUT (Site #3)'!I69*$P$17</f>
        <v>0</v>
      </c>
      <c r="H309" s="179">
        <f>'INPUT (Site #3)'!K69*'Calculations - to be hidden'!$P$18</f>
        <v>0</v>
      </c>
      <c r="I309" s="7">
        <f>'INPUT (Site #3)'!M69*'Calculations - to be hidden'!$P$15</f>
        <v>0</v>
      </c>
      <c r="J309" s="179">
        <f>'INPUT (Site #3)'!Q69*$P$16</f>
        <v>0</v>
      </c>
      <c r="K309" s="157">
        <f>'INPUT (Site #3)'!O69</f>
        <v>0</v>
      </c>
      <c r="L309" s="179">
        <f t="shared" si="8"/>
        <v>0</v>
      </c>
      <c r="M309" s="50">
        <v>7</v>
      </c>
      <c r="N309" s="105">
        <v>44378</v>
      </c>
      <c r="O309" s="8">
        <f>'INPUT (Site #3)'!D69</f>
        <v>0</v>
      </c>
      <c r="P309" s="14">
        <f>'INPUT (Site #3)'!F69</f>
        <v>0</v>
      </c>
      <c r="Q309" s="8">
        <f>'INPUT (Site #3)'!H69</f>
        <v>0</v>
      </c>
      <c r="R309" s="14">
        <f>'INPUT (Site #3)'!T69</f>
        <v>0</v>
      </c>
      <c r="S309" s="8">
        <f>'INPUT (Site #3)'!J69</f>
        <v>0</v>
      </c>
      <c r="T309" s="14">
        <f>'INPUT (Site #3)'!L69</f>
        <v>0</v>
      </c>
      <c r="U309" s="8">
        <f>'INPUT (Site #3)'!N69</f>
        <v>0</v>
      </c>
      <c r="V309" s="14">
        <f>'INPUT (Site #3)'!R69</f>
        <v>0</v>
      </c>
      <c r="W309" s="8">
        <f>'INPUT (Site #3)'!P69</f>
        <v>0</v>
      </c>
      <c r="X309" s="166">
        <f t="shared" si="9"/>
        <v>0</v>
      </c>
    </row>
    <row r="310" spans="2:24">
      <c r="B310" s="105">
        <v>44409</v>
      </c>
      <c r="C310" s="9">
        <f>'INPUT (Site #3)'!C70*'Calculations - to be hidden'!$O$20</f>
        <v>0</v>
      </c>
      <c r="D310" s="179">
        <f>'INPUT (Site #3)'!E70*'Calculations - to be hidden'!$O$13</f>
        <v>0</v>
      </c>
      <c r="E310" s="9">
        <f>'INPUT (Site #3)'!G70*$P$14</f>
        <v>0</v>
      </c>
      <c r="F310" s="179">
        <f>'INPUT (Site #3)'!S70*$Q$19</f>
        <v>0</v>
      </c>
      <c r="G310" s="9">
        <f>'INPUT (Site #3)'!I70*$P$17</f>
        <v>0</v>
      </c>
      <c r="H310" s="179">
        <f>'INPUT (Site #3)'!K70*'Calculations - to be hidden'!$P$18</f>
        <v>0</v>
      </c>
      <c r="I310" s="7">
        <f>'INPUT (Site #3)'!M70*'Calculations - to be hidden'!$P$15</f>
        <v>0</v>
      </c>
      <c r="J310" s="179">
        <f>'INPUT (Site #3)'!Q70*$P$16</f>
        <v>0</v>
      </c>
      <c r="K310" s="157">
        <f>'INPUT (Site #3)'!O70</f>
        <v>0</v>
      </c>
      <c r="L310" s="179">
        <f t="shared" si="8"/>
        <v>0</v>
      </c>
      <c r="M310" s="50">
        <v>8</v>
      </c>
      <c r="N310" s="105">
        <v>44409</v>
      </c>
      <c r="O310" s="8">
        <f>'INPUT (Site #3)'!D70</f>
        <v>0</v>
      </c>
      <c r="P310" s="14">
        <f>'INPUT (Site #3)'!F70</f>
        <v>0</v>
      </c>
      <c r="Q310" s="8">
        <f>'INPUT (Site #3)'!H70</f>
        <v>0</v>
      </c>
      <c r="R310" s="14">
        <f>'INPUT (Site #3)'!T70</f>
        <v>0</v>
      </c>
      <c r="S310" s="8">
        <f>'INPUT (Site #3)'!J70</f>
        <v>0</v>
      </c>
      <c r="T310" s="14">
        <f>'INPUT (Site #3)'!L70</f>
        <v>0</v>
      </c>
      <c r="U310" s="8">
        <f>'INPUT (Site #3)'!N70</f>
        <v>0</v>
      </c>
      <c r="V310" s="14">
        <f>'INPUT (Site #3)'!R70</f>
        <v>0</v>
      </c>
      <c r="W310" s="8">
        <f>'INPUT (Site #3)'!P70</f>
        <v>0</v>
      </c>
      <c r="X310" s="166">
        <f t="shared" si="9"/>
        <v>0</v>
      </c>
    </row>
    <row r="311" spans="2:24">
      <c r="B311" s="105">
        <v>44440</v>
      </c>
      <c r="C311" s="9">
        <f>'INPUT (Site #3)'!C71*'Calculations - to be hidden'!$O$20</f>
        <v>0</v>
      </c>
      <c r="D311" s="179">
        <f>'INPUT (Site #3)'!E71*'Calculations - to be hidden'!$O$13</f>
        <v>0</v>
      </c>
      <c r="E311" s="9">
        <f>'INPUT (Site #3)'!G71*$P$14</f>
        <v>0</v>
      </c>
      <c r="F311" s="179">
        <f>'INPUT (Site #3)'!S71*$Q$19</f>
        <v>0</v>
      </c>
      <c r="G311" s="9">
        <f>'INPUT (Site #3)'!I71*$P$17</f>
        <v>0</v>
      </c>
      <c r="H311" s="179">
        <f>'INPUT (Site #3)'!K71*'Calculations - to be hidden'!$P$18</f>
        <v>0</v>
      </c>
      <c r="I311" s="7">
        <f>'INPUT (Site #3)'!M71*'Calculations - to be hidden'!$P$15</f>
        <v>0</v>
      </c>
      <c r="J311" s="179">
        <f>'INPUT (Site #3)'!Q71*$P$16</f>
        <v>0</v>
      </c>
      <c r="K311" s="157">
        <f>'INPUT (Site #3)'!O71</f>
        <v>0</v>
      </c>
      <c r="L311" s="179">
        <f t="shared" si="8"/>
        <v>0</v>
      </c>
      <c r="M311" s="50">
        <v>9</v>
      </c>
      <c r="N311" s="105">
        <v>44440</v>
      </c>
      <c r="O311" s="8">
        <f>'INPUT (Site #3)'!D71</f>
        <v>0</v>
      </c>
      <c r="P311" s="14">
        <f>'INPUT (Site #3)'!F71</f>
        <v>0</v>
      </c>
      <c r="Q311" s="8">
        <f>'INPUT (Site #3)'!H71</f>
        <v>0</v>
      </c>
      <c r="R311" s="14">
        <f>'INPUT (Site #3)'!T71</f>
        <v>0</v>
      </c>
      <c r="S311" s="8">
        <f>'INPUT (Site #3)'!J71</f>
        <v>0</v>
      </c>
      <c r="T311" s="14">
        <f>'INPUT (Site #3)'!L71</f>
        <v>0</v>
      </c>
      <c r="U311" s="8">
        <f>'INPUT (Site #3)'!N71</f>
        <v>0</v>
      </c>
      <c r="V311" s="14">
        <f>'INPUT (Site #3)'!R71</f>
        <v>0</v>
      </c>
      <c r="W311" s="8">
        <f>'INPUT (Site #3)'!P71</f>
        <v>0</v>
      </c>
      <c r="X311" s="166">
        <f t="shared" si="9"/>
        <v>0</v>
      </c>
    </row>
    <row r="312" spans="2:24">
      <c r="B312" s="105">
        <v>44470</v>
      </c>
      <c r="C312" s="9">
        <f>'INPUT (Site #3)'!C72*'Calculations - to be hidden'!$O$20</f>
        <v>0</v>
      </c>
      <c r="D312" s="179">
        <f>'INPUT (Site #3)'!E72*'Calculations - to be hidden'!$O$13</f>
        <v>0</v>
      </c>
      <c r="E312" s="9">
        <f>'INPUT (Site #3)'!G72*$P$14</f>
        <v>0</v>
      </c>
      <c r="F312" s="179">
        <f>'INPUT (Site #3)'!S72*$Q$19</f>
        <v>0</v>
      </c>
      <c r="G312" s="9">
        <f>'INPUT (Site #3)'!I72*$P$17</f>
        <v>0</v>
      </c>
      <c r="H312" s="179">
        <f>'INPUT (Site #3)'!K72*'Calculations - to be hidden'!$P$18</f>
        <v>0</v>
      </c>
      <c r="I312" s="7">
        <f>'INPUT (Site #3)'!M72*'Calculations - to be hidden'!$P$15</f>
        <v>0</v>
      </c>
      <c r="J312" s="179">
        <f>'INPUT (Site #3)'!Q72*$P$16</f>
        <v>0</v>
      </c>
      <c r="K312" s="157">
        <f>'INPUT (Site #3)'!O72</f>
        <v>0</v>
      </c>
      <c r="L312" s="179">
        <f t="shared" si="8"/>
        <v>0</v>
      </c>
      <c r="M312" s="50">
        <v>10</v>
      </c>
      <c r="N312" s="105">
        <v>44470</v>
      </c>
      <c r="O312" s="8">
        <f>'INPUT (Site #3)'!D72</f>
        <v>0</v>
      </c>
      <c r="P312" s="14">
        <f>'INPUT (Site #3)'!F72</f>
        <v>0</v>
      </c>
      <c r="Q312" s="8">
        <f>'INPUT (Site #3)'!H72</f>
        <v>0</v>
      </c>
      <c r="R312" s="14">
        <f>'INPUT (Site #3)'!T72</f>
        <v>0</v>
      </c>
      <c r="S312" s="8">
        <f>'INPUT (Site #3)'!J72</f>
        <v>0</v>
      </c>
      <c r="T312" s="14">
        <f>'INPUT (Site #3)'!L72</f>
        <v>0</v>
      </c>
      <c r="U312" s="8">
        <f>'INPUT (Site #3)'!N72</f>
        <v>0</v>
      </c>
      <c r="V312" s="14">
        <f>'INPUT (Site #3)'!R72</f>
        <v>0</v>
      </c>
      <c r="W312" s="8">
        <f>'INPUT (Site #3)'!P72</f>
        <v>0</v>
      </c>
      <c r="X312" s="166">
        <f t="shared" si="9"/>
        <v>0</v>
      </c>
    </row>
    <row r="313" spans="2:24">
      <c r="B313" s="105">
        <v>44501</v>
      </c>
      <c r="C313" s="9">
        <f>'INPUT (Site #3)'!C73*'Calculations - to be hidden'!$O$20</f>
        <v>0</v>
      </c>
      <c r="D313" s="179">
        <f>'INPUT (Site #3)'!E73*'Calculations - to be hidden'!$O$13</f>
        <v>0</v>
      </c>
      <c r="E313" s="9">
        <f>'INPUT (Site #3)'!G73*$P$14</f>
        <v>0</v>
      </c>
      <c r="F313" s="179">
        <f>'INPUT (Site #3)'!S73*$Q$19</f>
        <v>0</v>
      </c>
      <c r="G313" s="9">
        <f>'INPUT (Site #3)'!I73*$P$17</f>
        <v>0</v>
      </c>
      <c r="H313" s="179">
        <f>'INPUT (Site #3)'!K73*'Calculations - to be hidden'!$P$18</f>
        <v>0</v>
      </c>
      <c r="I313" s="7">
        <f>'INPUT (Site #3)'!M73*'Calculations - to be hidden'!$P$15</f>
        <v>0</v>
      </c>
      <c r="J313" s="179">
        <f>'INPUT (Site #3)'!Q73*$P$16</f>
        <v>0</v>
      </c>
      <c r="K313" s="157">
        <f>'INPUT (Site #3)'!O73</f>
        <v>0</v>
      </c>
      <c r="L313" s="179">
        <f t="shared" si="8"/>
        <v>0</v>
      </c>
      <c r="M313" s="50">
        <v>11</v>
      </c>
      <c r="N313" s="105">
        <v>44501</v>
      </c>
      <c r="O313" s="8">
        <f>'INPUT (Site #3)'!D73</f>
        <v>0</v>
      </c>
      <c r="P313" s="14">
        <f>'INPUT (Site #3)'!F73</f>
        <v>0</v>
      </c>
      <c r="Q313" s="8">
        <f>'INPUT (Site #3)'!H73</f>
        <v>0</v>
      </c>
      <c r="R313" s="14">
        <f>'INPUT (Site #3)'!T73</f>
        <v>0</v>
      </c>
      <c r="S313" s="8">
        <f>'INPUT (Site #3)'!J73</f>
        <v>0</v>
      </c>
      <c r="T313" s="14">
        <f>'INPUT (Site #3)'!L73</f>
        <v>0</v>
      </c>
      <c r="U313" s="8">
        <f>'INPUT (Site #3)'!N73</f>
        <v>0</v>
      </c>
      <c r="V313" s="14">
        <f>'INPUT (Site #3)'!R73</f>
        <v>0</v>
      </c>
      <c r="W313" s="8">
        <f>'INPUT (Site #3)'!P73</f>
        <v>0</v>
      </c>
      <c r="X313" s="166">
        <f t="shared" si="9"/>
        <v>0</v>
      </c>
    </row>
    <row r="314" spans="2:24" ht="15.75" thickBot="1">
      <c r="B314" s="107">
        <v>44531</v>
      </c>
      <c r="C314" s="52">
        <f>'INPUT (Site #3)'!C74*'Calculations - to be hidden'!$O$20</f>
        <v>0</v>
      </c>
      <c r="D314" s="53">
        <f>'INPUT (Site #3)'!E74*'Calculations - to be hidden'!$O$13</f>
        <v>0</v>
      </c>
      <c r="E314" s="52">
        <f>'INPUT (Site #3)'!G74*$P$14</f>
        <v>0</v>
      </c>
      <c r="F314" s="53">
        <f>'INPUT (Site #3)'!S74*$Q$19</f>
        <v>0</v>
      </c>
      <c r="G314" s="52">
        <f>'INPUT (Site #3)'!I74*$P$17</f>
        <v>0</v>
      </c>
      <c r="H314" s="53">
        <f>'INPUT (Site #3)'!K74*'Calculations - to be hidden'!$P$18</f>
        <v>0</v>
      </c>
      <c r="I314" s="54">
        <f>'INPUT (Site #3)'!M74*'Calculations - to be hidden'!$P$15</f>
        <v>0</v>
      </c>
      <c r="J314" s="53">
        <f>'INPUT (Site #3)'!Q74*$P$16</f>
        <v>0</v>
      </c>
      <c r="K314" s="158">
        <f>'INPUT (Site #3)'!O74</f>
        <v>0</v>
      </c>
      <c r="L314" s="53">
        <f t="shared" si="8"/>
        <v>0</v>
      </c>
      <c r="M314" s="56">
        <v>12</v>
      </c>
      <c r="N314" s="107">
        <v>44531</v>
      </c>
      <c r="O314" s="55">
        <f>'INPUT (Site #3)'!D74</f>
        <v>0</v>
      </c>
      <c r="P314" s="28">
        <f>'INPUT (Site #3)'!F74</f>
        <v>0</v>
      </c>
      <c r="Q314" s="55">
        <f>'INPUT (Site #3)'!H74</f>
        <v>0</v>
      </c>
      <c r="R314" s="28">
        <f>'INPUT (Site #3)'!T74</f>
        <v>0</v>
      </c>
      <c r="S314" s="55">
        <f>'INPUT (Site #3)'!J74</f>
        <v>0</v>
      </c>
      <c r="T314" s="28">
        <f>'INPUT (Site #3)'!L74</f>
        <v>0</v>
      </c>
      <c r="U314" s="55">
        <f>'INPUT (Site #3)'!N74</f>
        <v>0</v>
      </c>
      <c r="V314" s="28">
        <f>'INPUT (Site #3)'!R74</f>
        <v>0</v>
      </c>
      <c r="W314" s="55">
        <f>'INPUT (Site #3)'!P74</f>
        <v>0</v>
      </c>
      <c r="X314" s="191">
        <f t="shared" si="9"/>
        <v>0</v>
      </c>
    </row>
    <row r="315" spans="2:24">
      <c r="B315" s="192">
        <v>44562</v>
      </c>
      <c r="C315" s="312">
        <f>'INPUT (Site #3)'!C75*'Calculations - to be hidden'!$R$20</f>
        <v>0</v>
      </c>
      <c r="D315" s="311">
        <f>'INPUT (Site #3)'!E75*'Calculations - to be hidden'!$R$13</f>
        <v>0</v>
      </c>
      <c r="E315" s="312">
        <f>'INPUT (Site #3)'!G75*$S$14</f>
        <v>0</v>
      </c>
      <c r="F315" s="311">
        <f>'INPUT (Site #3)'!S75*$T$19</f>
        <v>0</v>
      </c>
      <c r="G315" s="312">
        <f>'INPUT (Site #3)'!I75*$S$17</f>
        <v>0</v>
      </c>
      <c r="H315" s="311">
        <f>'INPUT (Site #3)'!K75*'Calculations - to be hidden'!$S$18</f>
        <v>0</v>
      </c>
      <c r="I315" s="313">
        <f>'INPUT (Site #3)'!M75*'Calculations - to be hidden'!$S$15</f>
        <v>0</v>
      </c>
      <c r="J315" s="311">
        <f>'INPUT (Site #3)'!Q75*$S$16</f>
        <v>0</v>
      </c>
      <c r="K315" s="210">
        <f>'INPUT (Site #3)'!O75</f>
        <v>0</v>
      </c>
      <c r="L315" s="193">
        <f t="shared" si="8"/>
        <v>0</v>
      </c>
      <c r="M315" s="195">
        <v>1</v>
      </c>
      <c r="N315" s="192">
        <v>44562</v>
      </c>
      <c r="O315" s="196">
        <f>'INPUT (Site #3)'!D75</f>
        <v>0</v>
      </c>
      <c r="P315" s="84">
        <f>'INPUT (Site #3)'!F75</f>
        <v>0</v>
      </c>
      <c r="Q315" s="196">
        <f>'INPUT (Site #3)'!H75</f>
        <v>0</v>
      </c>
      <c r="R315" s="84">
        <f>'INPUT (Site #3)'!T75</f>
        <v>0</v>
      </c>
      <c r="S315" s="196">
        <f>'INPUT (Site #3)'!J75</f>
        <v>0</v>
      </c>
      <c r="T315" s="84">
        <f>'INPUT (Site #3)'!L75</f>
        <v>0</v>
      </c>
      <c r="U315" s="196">
        <f>'INPUT (Site #3)'!N75</f>
        <v>0</v>
      </c>
      <c r="V315" s="84">
        <f>'INPUT (Site #3)'!R75</f>
        <v>0</v>
      </c>
      <c r="W315" s="196">
        <f>'INPUT (Site #3)'!P75</f>
        <v>0</v>
      </c>
      <c r="X315" s="197">
        <f t="shared" si="9"/>
        <v>0</v>
      </c>
    </row>
    <row r="316" spans="2:24">
      <c r="B316" s="105">
        <v>44593</v>
      </c>
      <c r="C316" s="9">
        <f>'INPUT (Site #3)'!C76*'Calculations - to be hidden'!$R$20</f>
        <v>0</v>
      </c>
      <c r="D316" s="179">
        <f>'INPUT (Site #3)'!E76*'Calculations - to be hidden'!$R$13</f>
        <v>0</v>
      </c>
      <c r="E316" s="9">
        <f>'INPUT (Site #3)'!G76*$S$14</f>
        <v>0</v>
      </c>
      <c r="F316" s="179">
        <f>'INPUT (Site #3)'!S76*$T$19</f>
        <v>0</v>
      </c>
      <c r="G316" s="9">
        <f>'INPUT (Site #3)'!I76*$S$17</f>
        <v>0</v>
      </c>
      <c r="H316" s="179">
        <f>'INPUT (Site #3)'!K76*'Calculations - to be hidden'!$S$18</f>
        <v>0</v>
      </c>
      <c r="I316" s="7">
        <f>'INPUT (Site #3)'!M76*'Calculations - to be hidden'!$S$15</f>
        <v>0</v>
      </c>
      <c r="J316" s="179">
        <f>'INPUT (Site #3)'!Q76*$S$16</f>
        <v>0</v>
      </c>
      <c r="K316" s="157">
        <f>'INPUT (Site #3)'!O76</f>
        <v>0</v>
      </c>
      <c r="L316" s="179">
        <f t="shared" si="8"/>
        <v>0</v>
      </c>
      <c r="M316" s="50">
        <v>2</v>
      </c>
      <c r="N316" s="105">
        <v>44593</v>
      </c>
      <c r="O316" s="8">
        <f>'INPUT (Site #3)'!D76</f>
        <v>0</v>
      </c>
      <c r="P316" s="14">
        <f>'INPUT (Site #3)'!F76</f>
        <v>0</v>
      </c>
      <c r="Q316" s="8">
        <f>'INPUT (Site #3)'!H76</f>
        <v>0</v>
      </c>
      <c r="R316" s="14">
        <f>'INPUT (Site #3)'!T76</f>
        <v>0</v>
      </c>
      <c r="S316" s="8">
        <f>'INPUT (Site #3)'!J76</f>
        <v>0</v>
      </c>
      <c r="T316" s="14">
        <f>'INPUT (Site #3)'!L76</f>
        <v>0</v>
      </c>
      <c r="U316" s="8">
        <f>'INPUT (Site #3)'!N76</f>
        <v>0</v>
      </c>
      <c r="V316" s="14">
        <f>'INPUT (Site #3)'!R76</f>
        <v>0</v>
      </c>
      <c r="W316" s="8">
        <f>'INPUT (Site #3)'!P76</f>
        <v>0</v>
      </c>
      <c r="X316" s="166">
        <f t="shared" si="9"/>
        <v>0</v>
      </c>
    </row>
    <row r="317" spans="2:24">
      <c r="B317" s="105">
        <v>44621</v>
      </c>
      <c r="C317" s="9">
        <f>'INPUT (Site #3)'!C77*'Calculations - to be hidden'!$R$20</f>
        <v>0</v>
      </c>
      <c r="D317" s="179">
        <f>'INPUT (Site #3)'!E77*'Calculations - to be hidden'!$R$13</f>
        <v>0</v>
      </c>
      <c r="E317" s="9">
        <f>'INPUT (Site #3)'!G77*$S$14</f>
        <v>0</v>
      </c>
      <c r="F317" s="179">
        <f>'INPUT (Site #3)'!S77*$T$19</f>
        <v>0</v>
      </c>
      <c r="G317" s="9">
        <f>'INPUT (Site #3)'!I77*$S$17</f>
        <v>0</v>
      </c>
      <c r="H317" s="179">
        <f>'INPUT (Site #3)'!K77*'Calculations - to be hidden'!$S$18</f>
        <v>0</v>
      </c>
      <c r="I317" s="7">
        <f>'INPUT (Site #3)'!M77*'Calculations - to be hidden'!$S$15</f>
        <v>0</v>
      </c>
      <c r="J317" s="179">
        <f>'INPUT (Site #3)'!Q77*$S$16</f>
        <v>0</v>
      </c>
      <c r="K317" s="157">
        <f>'INPUT (Site #3)'!O77</f>
        <v>0</v>
      </c>
      <c r="L317" s="179">
        <f t="shared" si="8"/>
        <v>0</v>
      </c>
      <c r="M317" s="50">
        <v>3</v>
      </c>
      <c r="N317" s="105">
        <v>44621</v>
      </c>
      <c r="O317" s="8">
        <f>'INPUT (Site #3)'!D77</f>
        <v>0</v>
      </c>
      <c r="P317" s="14">
        <f>'INPUT (Site #3)'!F77</f>
        <v>0</v>
      </c>
      <c r="Q317" s="8">
        <f>'INPUT (Site #3)'!H77</f>
        <v>0</v>
      </c>
      <c r="R317" s="14">
        <f>'INPUT (Site #3)'!T77</f>
        <v>0</v>
      </c>
      <c r="S317" s="8">
        <f>'INPUT (Site #3)'!J77</f>
        <v>0</v>
      </c>
      <c r="T317" s="14">
        <f>'INPUT (Site #3)'!L77</f>
        <v>0</v>
      </c>
      <c r="U317" s="8">
        <f>'INPUT (Site #3)'!N77</f>
        <v>0</v>
      </c>
      <c r="V317" s="14">
        <f>'INPUT (Site #3)'!R77</f>
        <v>0</v>
      </c>
      <c r="W317" s="8">
        <f>'INPUT (Site #3)'!P77</f>
        <v>0</v>
      </c>
      <c r="X317" s="166">
        <f t="shared" si="9"/>
        <v>0</v>
      </c>
    </row>
    <row r="318" spans="2:24">
      <c r="B318" s="105">
        <v>44652</v>
      </c>
      <c r="C318" s="9">
        <f>'INPUT (Site #3)'!C78*'Calculations - to be hidden'!$R$20</f>
        <v>0</v>
      </c>
      <c r="D318" s="179">
        <f>'INPUT (Site #3)'!E78*'Calculations - to be hidden'!$R$13</f>
        <v>0</v>
      </c>
      <c r="E318" s="9">
        <f>'INPUT (Site #3)'!G78*$S$14</f>
        <v>0</v>
      </c>
      <c r="F318" s="179">
        <f>'INPUT (Site #3)'!S78*$T$19</f>
        <v>0</v>
      </c>
      <c r="G318" s="9">
        <f>'INPUT (Site #3)'!I78*$S$17</f>
        <v>0</v>
      </c>
      <c r="H318" s="179">
        <f>'INPUT (Site #3)'!K78*'Calculations - to be hidden'!$S$18</f>
        <v>0</v>
      </c>
      <c r="I318" s="7">
        <f>'INPUT (Site #3)'!M78*'Calculations - to be hidden'!$S$15</f>
        <v>0</v>
      </c>
      <c r="J318" s="179">
        <f>'INPUT (Site #3)'!Q78*$S$16</f>
        <v>0</v>
      </c>
      <c r="K318" s="157">
        <f>'INPUT (Site #3)'!O78</f>
        <v>0</v>
      </c>
      <c r="L318" s="179">
        <f t="shared" si="8"/>
        <v>0</v>
      </c>
      <c r="M318" s="50">
        <v>4</v>
      </c>
      <c r="N318" s="105">
        <v>44652</v>
      </c>
      <c r="O318" s="8">
        <f>'INPUT (Site #3)'!D78</f>
        <v>0</v>
      </c>
      <c r="P318" s="14">
        <f>'INPUT (Site #3)'!F78</f>
        <v>0</v>
      </c>
      <c r="Q318" s="8">
        <f>'INPUT (Site #3)'!H78</f>
        <v>0</v>
      </c>
      <c r="R318" s="14">
        <f>'INPUT (Site #3)'!T78</f>
        <v>0</v>
      </c>
      <c r="S318" s="8">
        <f>'INPUT (Site #3)'!J78</f>
        <v>0</v>
      </c>
      <c r="T318" s="14">
        <f>'INPUT (Site #3)'!L78</f>
        <v>0</v>
      </c>
      <c r="U318" s="8">
        <f>'INPUT (Site #3)'!N78</f>
        <v>0</v>
      </c>
      <c r="V318" s="14">
        <f>'INPUT (Site #3)'!R78</f>
        <v>0</v>
      </c>
      <c r="W318" s="8">
        <f>'INPUT (Site #3)'!P78</f>
        <v>0</v>
      </c>
      <c r="X318" s="166">
        <f t="shared" si="9"/>
        <v>0</v>
      </c>
    </row>
    <row r="319" spans="2:24">
      <c r="B319" s="105">
        <v>44682</v>
      </c>
      <c r="C319" s="9">
        <f>'INPUT (Site #3)'!C79*'Calculations - to be hidden'!$R$20</f>
        <v>0</v>
      </c>
      <c r="D319" s="179">
        <f>'INPUT (Site #3)'!E79*'Calculations - to be hidden'!$R$13</f>
        <v>0</v>
      </c>
      <c r="E319" s="9">
        <f>'INPUT (Site #3)'!G79*$S$14</f>
        <v>0</v>
      </c>
      <c r="F319" s="179">
        <f>'INPUT (Site #3)'!S79*$T$19</f>
        <v>0</v>
      </c>
      <c r="G319" s="9">
        <f>'INPUT (Site #3)'!I79*$S$17</f>
        <v>0</v>
      </c>
      <c r="H319" s="179">
        <f>'INPUT (Site #3)'!K79*'Calculations - to be hidden'!$S$18</f>
        <v>0</v>
      </c>
      <c r="I319" s="7">
        <f>'INPUT (Site #3)'!M79*'Calculations - to be hidden'!$S$15</f>
        <v>0</v>
      </c>
      <c r="J319" s="179">
        <f>'INPUT (Site #3)'!Q79*$S$16</f>
        <v>0</v>
      </c>
      <c r="K319" s="157">
        <f>'INPUT (Site #3)'!O79</f>
        <v>0</v>
      </c>
      <c r="L319" s="179">
        <f t="shared" ref="L319:L362" si="10">SUM(C319:K319)</f>
        <v>0</v>
      </c>
      <c r="M319" s="50">
        <v>5</v>
      </c>
      <c r="N319" s="105">
        <v>44682</v>
      </c>
      <c r="O319" s="8">
        <f>'INPUT (Site #3)'!D79</f>
        <v>0</v>
      </c>
      <c r="P319" s="14">
        <f>'INPUT (Site #3)'!F79</f>
        <v>0</v>
      </c>
      <c r="Q319" s="8">
        <f>'INPUT (Site #3)'!H79</f>
        <v>0</v>
      </c>
      <c r="R319" s="14">
        <f>'INPUT (Site #3)'!T79</f>
        <v>0</v>
      </c>
      <c r="S319" s="8">
        <f>'INPUT (Site #3)'!J79</f>
        <v>0</v>
      </c>
      <c r="T319" s="14">
        <f>'INPUT (Site #3)'!L79</f>
        <v>0</v>
      </c>
      <c r="U319" s="8">
        <f>'INPUT (Site #3)'!N79</f>
        <v>0</v>
      </c>
      <c r="V319" s="14">
        <f>'INPUT (Site #3)'!R79</f>
        <v>0</v>
      </c>
      <c r="W319" s="8">
        <f>'INPUT (Site #3)'!P79</f>
        <v>0</v>
      </c>
      <c r="X319" s="166">
        <f t="shared" ref="X319:X362" si="11">SUM(O319:W319)</f>
        <v>0</v>
      </c>
    </row>
    <row r="320" spans="2:24">
      <c r="B320" s="105">
        <v>44713</v>
      </c>
      <c r="C320" s="9">
        <f>'INPUT (Site #3)'!C80*'Calculations - to be hidden'!$R$20</f>
        <v>0</v>
      </c>
      <c r="D320" s="179">
        <f>'INPUT (Site #3)'!E80*'Calculations - to be hidden'!$R$13</f>
        <v>0</v>
      </c>
      <c r="E320" s="9">
        <f>'INPUT (Site #3)'!G80*$S$14</f>
        <v>0</v>
      </c>
      <c r="F320" s="179">
        <f>'INPUT (Site #3)'!S80*$T$19</f>
        <v>0</v>
      </c>
      <c r="G320" s="9">
        <f>'INPUT (Site #3)'!I80*$S$17</f>
        <v>0</v>
      </c>
      <c r="H320" s="179">
        <f>'INPUT (Site #3)'!K80*'Calculations - to be hidden'!$S$18</f>
        <v>0</v>
      </c>
      <c r="I320" s="7">
        <f>'INPUT (Site #3)'!M80*'Calculations - to be hidden'!$S$15</f>
        <v>0</v>
      </c>
      <c r="J320" s="179">
        <f>'INPUT (Site #3)'!Q80*$S$16</f>
        <v>0</v>
      </c>
      <c r="K320" s="157">
        <f>'INPUT (Site #3)'!O80</f>
        <v>0</v>
      </c>
      <c r="L320" s="179">
        <f t="shared" si="10"/>
        <v>0</v>
      </c>
      <c r="M320" s="50">
        <v>6</v>
      </c>
      <c r="N320" s="105">
        <v>44713</v>
      </c>
      <c r="O320" s="8">
        <f>'INPUT (Site #3)'!D80</f>
        <v>0</v>
      </c>
      <c r="P320" s="14">
        <f>'INPUT (Site #3)'!F80</f>
        <v>0</v>
      </c>
      <c r="Q320" s="8">
        <f>'INPUT (Site #3)'!H80</f>
        <v>0</v>
      </c>
      <c r="R320" s="14">
        <f>'INPUT (Site #3)'!T80</f>
        <v>0</v>
      </c>
      <c r="S320" s="8">
        <f>'INPUT (Site #3)'!J80</f>
        <v>0</v>
      </c>
      <c r="T320" s="14">
        <f>'INPUT (Site #3)'!L80</f>
        <v>0</v>
      </c>
      <c r="U320" s="8">
        <f>'INPUT (Site #3)'!N80</f>
        <v>0</v>
      </c>
      <c r="V320" s="14">
        <f>'INPUT (Site #3)'!R80</f>
        <v>0</v>
      </c>
      <c r="W320" s="8">
        <f>'INPUT (Site #3)'!P80</f>
        <v>0</v>
      </c>
      <c r="X320" s="166">
        <f t="shared" si="11"/>
        <v>0</v>
      </c>
    </row>
    <row r="321" spans="2:24">
      <c r="B321" s="105">
        <v>44743</v>
      </c>
      <c r="C321" s="9">
        <f>'INPUT (Site #3)'!C81*'Calculations - to be hidden'!$R$20</f>
        <v>0</v>
      </c>
      <c r="D321" s="179">
        <f>'INPUT (Site #3)'!E81*'Calculations - to be hidden'!$R$13</f>
        <v>0</v>
      </c>
      <c r="E321" s="9">
        <f>'INPUT (Site #3)'!G81*$S$14</f>
        <v>0</v>
      </c>
      <c r="F321" s="179">
        <f>'INPUT (Site #3)'!S81*$T$19</f>
        <v>0</v>
      </c>
      <c r="G321" s="9">
        <f>'INPUT (Site #3)'!I81*$S$17</f>
        <v>0</v>
      </c>
      <c r="H321" s="179">
        <f>'INPUT (Site #3)'!K81*'Calculations - to be hidden'!$S$18</f>
        <v>0</v>
      </c>
      <c r="I321" s="7">
        <f>'INPUT (Site #3)'!M81*'Calculations - to be hidden'!$S$15</f>
        <v>0</v>
      </c>
      <c r="J321" s="179">
        <f>'INPUT (Site #3)'!Q81*$S$16</f>
        <v>0</v>
      </c>
      <c r="K321" s="157">
        <f>'INPUT (Site #3)'!O81</f>
        <v>0</v>
      </c>
      <c r="L321" s="179">
        <f t="shared" si="10"/>
        <v>0</v>
      </c>
      <c r="M321" s="50">
        <v>7</v>
      </c>
      <c r="N321" s="105">
        <v>44743</v>
      </c>
      <c r="O321" s="8">
        <f>'INPUT (Site #3)'!D81</f>
        <v>0</v>
      </c>
      <c r="P321" s="14">
        <f>'INPUT (Site #3)'!F81</f>
        <v>0</v>
      </c>
      <c r="Q321" s="8">
        <f>'INPUT (Site #3)'!H81</f>
        <v>0</v>
      </c>
      <c r="R321" s="14">
        <f>'INPUT (Site #3)'!T81</f>
        <v>0</v>
      </c>
      <c r="S321" s="8">
        <f>'INPUT (Site #3)'!J81</f>
        <v>0</v>
      </c>
      <c r="T321" s="14">
        <f>'INPUT (Site #3)'!L81</f>
        <v>0</v>
      </c>
      <c r="U321" s="8">
        <f>'INPUT (Site #3)'!N81</f>
        <v>0</v>
      </c>
      <c r="V321" s="14">
        <f>'INPUT (Site #3)'!R81</f>
        <v>0</v>
      </c>
      <c r="W321" s="8">
        <f>'INPUT (Site #3)'!P81</f>
        <v>0</v>
      </c>
      <c r="X321" s="166">
        <f t="shared" si="11"/>
        <v>0</v>
      </c>
    </row>
    <row r="322" spans="2:24">
      <c r="B322" s="105">
        <v>44774</v>
      </c>
      <c r="C322" s="9">
        <f>'INPUT (Site #3)'!C82*'Calculations - to be hidden'!$R$20</f>
        <v>0</v>
      </c>
      <c r="D322" s="179">
        <f>'INPUT (Site #3)'!E82*'Calculations - to be hidden'!$R$13</f>
        <v>0</v>
      </c>
      <c r="E322" s="9">
        <f>'INPUT (Site #3)'!G82*$S$14</f>
        <v>0</v>
      </c>
      <c r="F322" s="179">
        <f>'INPUT (Site #3)'!S82*$T$19</f>
        <v>0</v>
      </c>
      <c r="G322" s="9">
        <f>'INPUT (Site #3)'!I82*$S$17</f>
        <v>0</v>
      </c>
      <c r="H322" s="179">
        <f>'INPUT (Site #3)'!K82*'Calculations - to be hidden'!$S$18</f>
        <v>0</v>
      </c>
      <c r="I322" s="7">
        <f>'INPUT (Site #3)'!M82*'Calculations - to be hidden'!$S$15</f>
        <v>0</v>
      </c>
      <c r="J322" s="179">
        <f>'INPUT (Site #3)'!Q82*$S$16</f>
        <v>0</v>
      </c>
      <c r="K322" s="157">
        <f>'INPUT (Site #3)'!O82</f>
        <v>0</v>
      </c>
      <c r="L322" s="179">
        <f t="shared" si="10"/>
        <v>0</v>
      </c>
      <c r="M322" s="50">
        <v>8</v>
      </c>
      <c r="N322" s="105">
        <v>44774</v>
      </c>
      <c r="O322" s="8">
        <f>'INPUT (Site #3)'!D82</f>
        <v>0</v>
      </c>
      <c r="P322" s="14">
        <f>'INPUT (Site #3)'!F82</f>
        <v>0</v>
      </c>
      <c r="Q322" s="8">
        <f>'INPUT (Site #3)'!H82</f>
        <v>0</v>
      </c>
      <c r="R322" s="14">
        <f>'INPUT (Site #3)'!T82</f>
        <v>0</v>
      </c>
      <c r="S322" s="8">
        <f>'INPUT (Site #3)'!J82</f>
        <v>0</v>
      </c>
      <c r="T322" s="14">
        <f>'INPUT (Site #3)'!L82</f>
        <v>0</v>
      </c>
      <c r="U322" s="8">
        <f>'INPUT (Site #3)'!N82</f>
        <v>0</v>
      </c>
      <c r="V322" s="14">
        <f>'INPUT (Site #3)'!R82</f>
        <v>0</v>
      </c>
      <c r="W322" s="8">
        <f>'INPUT (Site #3)'!P82</f>
        <v>0</v>
      </c>
      <c r="X322" s="166">
        <f t="shared" si="11"/>
        <v>0</v>
      </c>
    </row>
    <row r="323" spans="2:24">
      <c r="B323" s="105">
        <v>44805</v>
      </c>
      <c r="C323" s="9">
        <f>'INPUT (Site #3)'!C83*'Calculations - to be hidden'!$R$20</f>
        <v>0</v>
      </c>
      <c r="D323" s="179">
        <f>'INPUT (Site #3)'!E83*'Calculations - to be hidden'!$R$13</f>
        <v>0</v>
      </c>
      <c r="E323" s="9">
        <f>'INPUT (Site #3)'!G83*$S$14</f>
        <v>0</v>
      </c>
      <c r="F323" s="179">
        <f>'INPUT (Site #3)'!S83*$T$19</f>
        <v>0</v>
      </c>
      <c r="G323" s="9">
        <f>'INPUT (Site #3)'!I83*$S$17</f>
        <v>0</v>
      </c>
      <c r="H323" s="179">
        <f>'INPUT (Site #3)'!K83*'Calculations - to be hidden'!$S$18</f>
        <v>0</v>
      </c>
      <c r="I323" s="7">
        <f>'INPUT (Site #3)'!M83*'Calculations - to be hidden'!$S$15</f>
        <v>0</v>
      </c>
      <c r="J323" s="179">
        <f>'INPUT (Site #3)'!Q83*$S$16</f>
        <v>0</v>
      </c>
      <c r="K323" s="157">
        <f>'INPUT (Site #3)'!O83</f>
        <v>0</v>
      </c>
      <c r="L323" s="179">
        <f t="shared" si="10"/>
        <v>0</v>
      </c>
      <c r="M323" s="50">
        <v>9</v>
      </c>
      <c r="N323" s="105">
        <v>44805</v>
      </c>
      <c r="O323" s="8">
        <f>'INPUT (Site #3)'!D83</f>
        <v>0</v>
      </c>
      <c r="P323" s="14">
        <f>'INPUT (Site #3)'!F83</f>
        <v>0</v>
      </c>
      <c r="Q323" s="8">
        <f>'INPUT (Site #3)'!H83</f>
        <v>0</v>
      </c>
      <c r="R323" s="14">
        <f>'INPUT (Site #3)'!T83</f>
        <v>0</v>
      </c>
      <c r="S323" s="8">
        <f>'INPUT (Site #3)'!J83</f>
        <v>0</v>
      </c>
      <c r="T323" s="14">
        <f>'INPUT (Site #3)'!L83</f>
        <v>0</v>
      </c>
      <c r="U323" s="8">
        <f>'INPUT (Site #3)'!N83</f>
        <v>0</v>
      </c>
      <c r="V323" s="14">
        <f>'INPUT (Site #3)'!R83</f>
        <v>0</v>
      </c>
      <c r="W323" s="8">
        <f>'INPUT (Site #3)'!P83</f>
        <v>0</v>
      </c>
      <c r="X323" s="166">
        <f t="shared" si="11"/>
        <v>0</v>
      </c>
    </row>
    <row r="324" spans="2:24">
      <c r="B324" s="105">
        <v>44835</v>
      </c>
      <c r="C324" s="9">
        <f>'INPUT (Site #3)'!C84*'Calculations - to be hidden'!$R$20</f>
        <v>0</v>
      </c>
      <c r="D324" s="179">
        <f>'INPUT (Site #3)'!E84*'Calculations - to be hidden'!$R$13</f>
        <v>0</v>
      </c>
      <c r="E324" s="9">
        <f>'INPUT (Site #3)'!G84*$S$14</f>
        <v>0</v>
      </c>
      <c r="F324" s="179">
        <f>'INPUT (Site #3)'!S84*$T$19</f>
        <v>0</v>
      </c>
      <c r="G324" s="9">
        <f>'INPUT (Site #3)'!I84*$S$17</f>
        <v>0</v>
      </c>
      <c r="H324" s="179">
        <f>'INPUT (Site #3)'!K84*'Calculations - to be hidden'!$S$18</f>
        <v>0</v>
      </c>
      <c r="I324" s="7">
        <f>'INPUT (Site #3)'!M84*'Calculations - to be hidden'!$S$15</f>
        <v>0</v>
      </c>
      <c r="J324" s="179">
        <f>'INPUT (Site #3)'!Q84*$S$16</f>
        <v>0</v>
      </c>
      <c r="K324" s="157">
        <f>'INPUT (Site #3)'!O84</f>
        <v>0</v>
      </c>
      <c r="L324" s="179">
        <f t="shared" si="10"/>
        <v>0</v>
      </c>
      <c r="M324" s="50">
        <v>10</v>
      </c>
      <c r="N324" s="105">
        <v>44835</v>
      </c>
      <c r="O324" s="8">
        <f>'INPUT (Site #3)'!D84</f>
        <v>0</v>
      </c>
      <c r="P324" s="14">
        <f>'INPUT (Site #3)'!F84</f>
        <v>0</v>
      </c>
      <c r="Q324" s="8">
        <f>'INPUT (Site #3)'!H84</f>
        <v>0</v>
      </c>
      <c r="R324" s="14">
        <f>'INPUT (Site #3)'!T84</f>
        <v>0</v>
      </c>
      <c r="S324" s="8">
        <f>'INPUT (Site #3)'!J84</f>
        <v>0</v>
      </c>
      <c r="T324" s="14">
        <f>'INPUT (Site #3)'!L84</f>
        <v>0</v>
      </c>
      <c r="U324" s="8">
        <f>'INPUT (Site #3)'!N84</f>
        <v>0</v>
      </c>
      <c r="V324" s="14">
        <f>'INPUT (Site #3)'!R84</f>
        <v>0</v>
      </c>
      <c r="W324" s="8">
        <f>'INPUT (Site #3)'!P84</f>
        <v>0</v>
      </c>
      <c r="X324" s="166">
        <f t="shared" si="11"/>
        <v>0</v>
      </c>
    </row>
    <row r="325" spans="2:24">
      <c r="B325" s="105">
        <v>44866</v>
      </c>
      <c r="C325" s="9">
        <f>'INPUT (Site #3)'!C85*'Calculations - to be hidden'!$R$20</f>
        <v>0</v>
      </c>
      <c r="D325" s="179">
        <f>'INPUT (Site #3)'!E85*'Calculations - to be hidden'!$R$13</f>
        <v>0</v>
      </c>
      <c r="E325" s="9">
        <f>'INPUT (Site #3)'!G85*$S$14</f>
        <v>0</v>
      </c>
      <c r="F325" s="179">
        <f>'INPUT (Site #3)'!S85*$T$19</f>
        <v>0</v>
      </c>
      <c r="G325" s="9">
        <f>'INPUT (Site #3)'!I85*$S$17</f>
        <v>0</v>
      </c>
      <c r="H325" s="179">
        <f>'INPUT (Site #3)'!K85*'Calculations - to be hidden'!$S$18</f>
        <v>0</v>
      </c>
      <c r="I325" s="7">
        <f>'INPUT (Site #3)'!M85*'Calculations - to be hidden'!$S$15</f>
        <v>0</v>
      </c>
      <c r="J325" s="179">
        <f>'INPUT (Site #3)'!Q85*$S$16</f>
        <v>0</v>
      </c>
      <c r="K325" s="157">
        <f>'INPUT (Site #3)'!O85</f>
        <v>0</v>
      </c>
      <c r="L325" s="179">
        <f t="shared" si="10"/>
        <v>0</v>
      </c>
      <c r="M325" s="50">
        <v>11</v>
      </c>
      <c r="N325" s="105">
        <v>44866</v>
      </c>
      <c r="O325" s="8">
        <f>'INPUT (Site #3)'!D85</f>
        <v>0</v>
      </c>
      <c r="P325" s="14">
        <f>'INPUT (Site #3)'!F85</f>
        <v>0</v>
      </c>
      <c r="Q325" s="8">
        <f>'INPUT (Site #3)'!H85</f>
        <v>0</v>
      </c>
      <c r="R325" s="14">
        <f>'INPUT (Site #3)'!T85</f>
        <v>0</v>
      </c>
      <c r="S325" s="8">
        <f>'INPUT (Site #3)'!J85</f>
        <v>0</v>
      </c>
      <c r="T325" s="14">
        <f>'INPUT (Site #3)'!L85</f>
        <v>0</v>
      </c>
      <c r="U325" s="8">
        <f>'INPUT (Site #3)'!N85</f>
        <v>0</v>
      </c>
      <c r="V325" s="14">
        <f>'INPUT (Site #3)'!R85</f>
        <v>0</v>
      </c>
      <c r="W325" s="8">
        <f>'INPUT (Site #3)'!P85</f>
        <v>0</v>
      </c>
      <c r="X325" s="166">
        <f t="shared" si="11"/>
        <v>0</v>
      </c>
    </row>
    <row r="326" spans="2:24" ht="15.75" thickBot="1">
      <c r="B326" s="107">
        <v>44896</v>
      </c>
      <c r="C326" s="52">
        <f>'INPUT (Site #3)'!C86*'Calculations - to be hidden'!$R$20</f>
        <v>0</v>
      </c>
      <c r="D326" s="53">
        <f>'INPUT (Site #3)'!E86*'Calculations - to be hidden'!$R$13</f>
        <v>0</v>
      </c>
      <c r="E326" s="52">
        <f>'INPUT (Site #3)'!G86*$S$14</f>
        <v>0</v>
      </c>
      <c r="F326" s="53">
        <f>'INPUT (Site #3)'!S86*$T$19</f>
        <v>0</v>
      </c>
      <c r="G326" s="52">
        <f>'INPUT (Site #3)'!I86*$S$17</f>
        <v>0</v>
      </c>
      <c r="H326" s="53">
        <f>'INPUT (Site #3)'!K86*'Calculations - to be hidden'!$S$18</f>
        <v>0</v>
      </c>
      <c r="I326" s="54">
        <f>'INPUT (Site #3)'!M86*'Calculations - to be hidden'!$S$15</f>
        <v>0</v>
      </c>
      <c r="J326" s="53">
        <f>'INPUT (Site #3)'!Q86*$S$16</f>
        <v>0</v>
      </c>
      <c r="K326" s="158">
        <f>'INPUT (Site #3)'!O86</f>
        <v>0</v>
      </c>
      <c r="L326" s="53">
        <f t="shared" si="10"/>
        <v>0</v>
      </c>
      <c r="M326" s="56">
        <v>12</v>
      </c>
      <c r="N326" s="107">
        <v>44896</v>
      </c>
      <c r="O326" s="55">
        <f>'INPUT (Site #3)'!D86</f>
        <v>0</v>
      </c>
      <c r="P326" s="28">
        <f>'INPUT (Site #3)'!F86</f>
        <v>0</v>
      </c>
      <c r="Q326" s="55">
        <f>'INPUT (Site #3)'!H86</f>
        <v>0</v>
      </c>
      <c r="R326" s="28">
        <f>'INPUT (Site #3)'!T86</f>
        <v>0</v>
      </c>
      <c r="S326" s="55">
        <f>'INPUT (Site #3)'!J86</f>
        <v>0</v>
      </c>
      <c r="T326" s="28">
        <f>'INPUT (Site #3)'!L86</f>
        <v>0</v>
      </c>
      <c r="U326" s="55">
        <f>'INPUT (Site #3)'!N86</f>
        <v>0</v>
      </c>
      <c r="V326" s="28">
        <f>'INPUT (Site #3)'!R86</f>
        <v>0</v>
      </c>
      <c r="W326" s="55">
        <f>'INPUT (Site #3)'!P86</f>
        <v>0</v>
      </c>
      <c r="X326" s="191">
        <f t="shared" si="11"/>
        <v>0</v>
      </c>
    </row>
    <row r="327" spans="2:24">
      <c r="B327" s="192">
        <v>44927</v>
      </c>
      <c r="C327" s="312">
        <f>'INPUT (Site #3)'!C87*'Calculations - to be hidden'!$R$20</f>
        <v>0</v>
      </c>
      <c r="D327" s="311">
        <f>'INPUT (Site #3)'!E87*'Calculations - to be hidden'!$R$13</f>
        <v>0</v>
      </c>
      <c r="E327" s="312">
        <f>'INPUT (Site #3)'!G87*$S$14</f>
        <v>0</v>
      </c>
      <c r="F327" s="311">
        <f>'INPUT (Site #3)'!S87*$T$19</f>
        <v>0</v>
      </c>
      <c r="G327" s="312">
        <f>'INPUT (Site #3)'!I87*$S$17</f>
        <v>0</v>
      </c>
      <c r="H327" s="311">
        <f>'INPUT (Site #3)'!K87*'Calculations - to be hidden'!$S$18</f>
        <v>0</v>
      </c>
      <c r="I327" s="313">
        <f>'INPUT (Site #3)'!M87*'Calculations - to be hidden'!$S$15</f>
        <v>0</v>
      </c>
      <c r="J327" s="311">
        <f>'INPUT (Site #3)'!Q87*$S$16</f>
        <v>0</v>
      </c>
      <c r="K327" s="210">
        <f>'INPUT (Site #3)'!O87</f>
        <v>0</v>
      </c>
      <c r="L327" s="193">
        <f t="shared" si="10"/>
        <v>0</v>
      </c>
      <c r="M327" s="195">
        <v>1</v>
      </c>
      <c r="N327" s="192">
        <v>44927</v>
      </c>
      <c r="O327" s="196">
        <f>'INPUT (Site #3)'!D87</f>
        <v>0</v>
      </c>
      <c r="P327" s="84">
        <f>'INPUT (Site #3)'!F87</f>
        <v>0</v>
      </c>
      <c r="Q327" s="196">
        <f>'INPUT (Site #3)'!H87</f>
        <v>0</v>
      </c>
      <c r="R327" s="84">
        <f>'INPUT (Site #3)'!T87</f>
        <v>0</v>
      </c>
      <c r="S327" s="196">
        <f>'INPUT (Site #3)'!J87</f>
        <v>0</v>
      </c>
      <c r="T327" s="84">
        <f>'INPUT (Site #3)'!L87</f>
        <v>0</v>
      </c>
      <c r="U327" s="196">
        <f>'INPUT (Site #3)'!N87</f>
        <v>0</v>
      </c>
      <c r="V327" s="84">
        <f>'INPUT (Site #3)'!R87</f>
        <v>0</v>
      </c>
      <c r="W327" s="196">
        <f>'INPUT (Site #3)'!P87</f>
        <v>0</v>
      </c>
      <c r="X327" s="197">
        <f t="shared" si="11"/>
        <v>0</v>
      </c>
    </row>
    <row r="328" spans="2:24">
      <c r="B328" s="105">
        <v>44958</v>
      </c>
      <c r="C328" s="9">
        <f>'INPUT (Site #3)'!C88*'Calculations - to be hidden'!$R$20</f>
        <v>0</v>
      </c>
      <c r="D328" s="179">
        <f>'INPUT (Site #3)'!E88*'Calculations - to be hidden'!$R$13</f>
        <v>0</v>
      </c>
      <c r="E328" s="9">
        <f>'INPUT (Site #3)'!G88*$S$14</f>
        <v>0</v>
      </c>
      <c r="F328" s="179">
        <f>'INPUT (Site #3)'!S88*$T$19</f>
        <v>0</v>
      </c>
      <c r="G328" s="9">
        <f>'INPUT (Site #3)'!I88*$S$17</f>
        <v>0</v>
      </c>
      <c r="H328" s="179">
        <f>'INPUT (Site #3)'!K88*'Calculations - to be hidden'!$S$18</f>
        <v>0</v>
      </c>
      <c r="I328" s="7">
        <f>'INPUT (Site #3)'!M88*'Calculations - to be hidden'!$S$15</f>
        <v>0</v>
      </c>
      <c r="J328" s="179">
        <f>'INPUT (Site #3)'!Q88*$S$16</f>
        <v>0</v>
      </c>
      <c r="K328" s="157">
        <f>'INPUT (Site #3)'!O88</f>
        <v>0</v>
      </c>
      <c r="L328" s="179">
        <f t="shared" si="10"/>
        <v>0</v>
      </c>
      <c r="M328" s="50">
        <v>2</v>
      </c>
      <c r="N328" s="105">
        <v>44958</v>
      </c>
      <c r="O328" s="8">
        <f>'INPUT (Site #3)'!D88</f>
        <v>0</v>
      </c>
      <c r="P328" s="14">
        <f>'INPUT (Site #3)'!F88</f>
        <v>0</v>
      </c>
      <c r="Q328" s="8">
        <f>'INPUT (Site #3)'!H88</f>
        <v>0</v>
      </c>
      <c r="R328" s="14">
        <f>'INPUT (Site #3)'!T88</f>
        <v>0</v>
      </c>
      <c r="S328" s="8">
        <f>'INPUT (Site #3)'!J88</f>
        <v>0</v>
      </c>
      <c r="T328" s="14">
        <f>'INPUT (Site #3)'!L88</f>
        <v>0</v>
      </c>
      <c r="U328" s="8">
        <f>'INPUT (Site #3)'!N88</f>
        <v>0</v>
      </c>
      <c r="V328" s="14">
        <f>'INPUT (Site #3)'!R88</f>
        <v>0</v>
      </c>
      <c r="W328" s="8">
        <f>'INPUT (Site #3)'!P88</f>
        <v>0</v>
      </c>
      <c r="X328" s="166">
        <f t="shared" si="11"/>
        <v>0</v>
      </c>
    </row>
    <row r="329" spans="2:24">
      <c r="B329" s="105">
        <v>44986</v>
      </c>
      <c r="C329" s="9">
        <f>'INPUT (Site #3)'!C89*'Calculations - to be hidden'!$R$20</f>
        <v>0</v>
      </c>
      <c r="D329" s="179">
        <f>'INPUT (Site #3)'!E89*'Calculations - to be hidden'!$R$13</f>
        <v>0</v>
      </c>
      <c r="E329" s="9">
        <f>'INPUT (Site #3)'!G89*$S$14</f>
        <v>0</v>
      </c>
      <c r="F329" s="179">
        <f>'INPUT (Site #3)'!S89*$T$19</f>
        <v>0</v>
      </c>
      <c r="G329" s="9">
        <f>'INPUT (Site #3)'!I89*$S$17</f>
        <v>0</v>
      </c>
      <c r="H329" s="179">
        <f>'INPUT (Site #3)'!K89*'Calculations - to be hidden'!$S$18</f>
        <v>0</v>
      </c>
      <c r="I329" s="7">
        <f>'INPUT (Site #3)'!M89*'Calculations - to be hidden'!$S$15</f>
        <v>0</v>
      </c>
      <c r="J329" s="179">
        <f>'INPUT (Site #3)'!Q89*$S$16</f>
        <v>0</v>
      </c>
      <c r="K329" s="157">
        <f>'INPUT (Site #3)'!O89</f>
        <v>0</v>
      </c>
      <c r="L329" s="179">
        <f t="shared" si="10"/>
        <v>0</v>
      </c>
      <c r="M329" s="50">
        <v>3</v>
      </c>
      <c r="N329" s="105">
        <v>44986</v>
      </c>
      <c r="O329" s="8">
        <f>'INPUT (Site #3)'!D89</f>
        <v>0</v>
      </c>
      <c r="P329" s="14">
        <f>'INPUT (Site #3)'!F89</f>
        <v>0</v>
      </c>
      <c r="Q329" s="8">
        <f>'INPUT (Site #3)'!H89</f>
        <v>0</v>
      </c>
      <c r="R329" s="14">
        <f>'INPUT (Site #3)'!T89</f>
        <v>0</v>
      </c>
      <c r="S329" s="8">
        <f>'INPUT (Site #3)'!J89</f>
        <v>0</v>
      </c>
      <c r="T329" s="14">
        <f>'INPUT (Site #3)'!L89</f>
        <v>0</v>
      </c>
      <c r="U329" s="8">
        <f>'INPUT (Site #3)'!N89</f>
        <v>0</v>
      </c>
      <c r="V329" s="14">
        <f>'INPUT (Site #3)'!R89</f>
        <v>0</v>
      </c>
      <c r="W329" s="8">
        <f>'INPUT (Site #3)'!P89</f>
        <v>0</v>
      </c>
      <c r="X329" s="166">
        <f t="shared" si="11"/>
        <v>0</v>
      </c>
    </row>
    <row r="330" spans="2:24">
      <c r="B330" s="105">
        <v>45017</v>
      </c>
      <c r="C330" s="9">
        <f>'INPUT (Site #3)'!C90*'Calculations - to be hidden'!$R$20</f>
        <v>0</v>
      </c>
      <c r="D330" s="179">
        <f>'INPUT (Site #3)'!E90*'Calculations - to be hidden'!$R$13</f>
        <v>0</v>
      </c>
      <c r="E330" s="9">
        <f>'INPUT (Site #3)'!G90*$S$14</f>
        <v>0</v>
      </c>
      <c r="F330" s="179">
        <f>'INPUT (Site #3)'!S90*$T$19</f>
        <v>0</v>
      </c>
      <c r="G330" s="9">
        <f>'INPUT (Site #3)'!I90*$S$17</f>
        <v>0</v>
      </c>
      <c r="H330" s="179">
        <f>'INPUT (Site #3)'!K90*'Calculations - to be hidden'!$S$18</f>
        <v>0</v>
      </c>
      <c r="I330" s="7">
        <f>'INPUT (Site #3)'!M90*'Calculations - to be hidden'!$S$15</f>
        <v>0</v>
      </c>
      <c r="J330" s="179">
        <f>'INPUT (Site #3)'!Q90*$S$16</f>
        <v>0</v>
      </c>
      <c r="K330" s="157">
        <f>'INPUT (Site #3)'!O90</f>
        <v>0</v>
      </c>
      <c r="L330" s="179">
        <f t="shared" si="10"/>
        <v>0</v>
      </c>
      <c r="M330" s="50">
        <v>4</v>
      </c>
      <c r="N330" s="105">
        <v>45017</v>
      </c>
      <c r="O330" s="8">
        <f>'INPUT (Site #3)'!D90</f>
        <v>0</v>
      </c>
      <c r="P330" s="14">
        <f>'INPUT (Site #3)'!F90</f>
        <v>0</v>
      </c>
      <c r="Q330" s="8">
        <f>'INPUT (Site #3)'!H90</f>
        <v>0</v>
      </c>
      <c r="R330" s="14">
        <f>'INPUT (Site #3)'!T90</f>
        <v>0</v>
      </c>
      <c r="S330" s="8">
        <f>'INPUT (Site #3)'!J90</f>
        <v>0</v>
      </c>
      <c r="T330" s="14">
        <f>'INPUT (Site #3)'!L90</f>
        <v>0</v>
      </c>
      <c r="U330" s="8">
        <f>'INPUT (Site #3)'!N90</f>
        <v>0</v>
      </c>
      <c r="V330" s="14">
        <f>'INPUT (Site #3)'!R90</f>
        <v>0</v>
      </c>
      <c r="W330" s="8">
        <f>'INPUT (Site #3)'!P90</f>
        <v>0</v>
      </c>
      <c r="X330" s="166">
        <f t="shared" si="11"/>
        <v>0</v>
      </c>
    </row>
    <row r="331" spans="2:24">
      <c r="B331" s="105">
        <v>45047</v>
      </c>
      <c r="C331" s="9">
        <f>'INPUT (Site #3)'!C91*'Calculations - to be hidden'!$R$20</f>
        <v>0</v>
      </c>
      <c r="D331" s="179">
        <f>'INPUT (Site #3)'!E91*'Calculations - to be hidden'!$R$13</f>
        <v>0</v>
      </c>
      <c r="E331" s="9">
        <f>'INPUT (Site #3)'!G91*$S$14</f>
        <v>0</v>
      </c>
      <c r="F331" s="179">
        <f>'INPUT (Site #3)'!S91*$T$19</f>
        <v>0</v>
      </c>
      <c r="G331" s="9">
        <f>'INPUT (Site #3)'!I91*$S$17</f>
        <v>0</v>
      </c>
      <c r="H331" s="179">
        <f>'INPUT (Site #3)'!K91*'Calculations - to be hidden'!$S$18</f>
        <v>0</v>
      </c>
      <c r="I331" s="7">
        <f>'INPUT (Site #3)'!M91*'Calculations - to be hidden'!$S$15</f>
        <v>0</v>
      </c>
      <c r="J331" s="179">
        <f>'INPUT (Site #3)'!Q91*$S$16</f>
        <v>0</v>
      </c>
      <c r="K331" s="157">
        <f>'INPUT (Site #3)'!O91</f>
        <v>0</v>
      </c>
      <c r="L331" s="179">
        <f t="shared" si="10"/>
        <v>0</v>
      </c>
      <c r="M331" s="50">
        <v>5</v>
      </c>
      <c r="N331" s="105">
        <v>45047</v>
      </c>
      <c r="O331" s="8">
        <f>'INPUT (Site #3)'!D91</f>
        <v>0</v>
      </c>
      <c r="P331" s="14">
        <f>'INPUT (Site #3)'!F91</f>
        <v>0</v>
      </c>
      <c r="Q331" s="8">
        <f>'INPUT (Site #3)'!H91</f>
        <v>0</v>
      </c>
      <c r="R331" s="14">
        <f>'INPUT (Site #3)'!T91</f>
        <v>0</v>
      </c>
      <c r="S331" s="8">
        <f>'INPUT (Site #3)'!J91</f>
        <v>0</v>
      </c>
      <c r="T331" s="14">
        <f>'INPUT (Site #3)'!L91</f>
        <v>0</v>
      </c>
      <c r="U331" s="8">
        <f>'INPUT (Site #3)'!N91</f>
        <v>0</v>
      </c>
      <c r="V331" s="14">
        <f>'INPUT (Site #3)'!R91</f>
        <v>0</v>
      </c>
      <c r="W331" s="8">
        <f>'INPUT (Site #3)'!P91</f>
        <v>0</v>
      </c>
      <c r="X331" s="166">
        <f t="shared" si="11"/>
        <v>0</v>
      </c>
    </row>
    <row r="332" spans="2:24">
      <c r="B332" s="105">
        <v>45078</v>
      </c>
      <c r="C332" s="9">
        <f>'INPUT (Site #3)'!C92*'Calculations - to be hidden'!$R$20</f>
        <v>0</v>
      </c>
      <c r="D332" s="179">
        <f>'INPUT (Site #3)'!E92*'Calculations - to be hidden'!$R$13</f>
        <v>0</v>
      </c>
      <c r="E332" s="9">
        <f>'INPUT (Site #3)'!G92*$S$14</f>
        <v>0</v>
      </c>
      <c r="F332" s="179">
        <f>'INPUT (Site #3)'!S92*$T$19</f>
        <v>0</v>
      </c>
      <c r="G332" s="9">
        <f>'INPUT (Site #3)'!I92*$S$17</f>
        <v>0</v>
      </c>
      <c r="H332" s="179">
        <f>'INPUT (Site #3)'!K92*'Calculations - to be hidden'!$S$18</f>
        <v>0</v>
      </c>
      <c r="I332" s="7">
        <f>'INPUT (Site #3)'!M92*'Calculations - to be hidden'!$S$15</f>
        <v>0</v>
      </c>
      <c r="J332" s="179">
        <f>'INPUT (Site #3)'!Q92*$S$16</f>
        <v>0</v>
      </c>
      <c r="K332" s="157">
        <f>'INPUT (Site #3)'!O92</f>
        <v>0</v>
      </c>
      <c r="L332" s="179">
        <f t="shared" si="10"/>
        <v>0</v>
      </c>
      <c r="M332" s="50">
        <v>6</v>
      </c>
      <c r="N332" s="105">
        <v>45078</v>
      </c>
      <c r="O332" s="8">
        <f>'INPUT (Site #3)'!D92</f>
        <v>0</v>
      </c>
      <c r="P332" s="14">
        <f>'INPUT (Site #3)'!F92</f>
        <v>0</v>
      </c>
      <c r="Q332" s="8">
        <f>'INPUT (Site #3)'!H92</f>
        <v>0</v>
      </c>
      <c r="R332" s="14">
        <f>'INPUT (Site #3)'!T92</f>
        <v>0</v>
      </c>
      <c r="S332" s="8">
        <f>'INPUT (Site #3)'!J92</f>
        <v>0</v>
      </c>
      <c r="T332" s="14">
        <f>'INPUT (Site #3)'!L92</f>
        <v>0</v>
      </c>
      <c r="U332" s="8">
        <f>'INPUT (Site #3)'!N92</f>
        <v>0</v>
      </c>
      <c r="V332" s="14">
        <f>'INPUT (Site #3)'!R92</f>
        <v>0</v>
      </c>
      <c r="W332" s="8">
        <f>'INPUT (Site #3)'!P92</f>
        <v>0</v>
      </c>
      <c r="X332" s="166">
        <f t="shared" si="11"/>
        <v>0</v>
      </c>
    </row>
    <row r="333" spans="2:24">
      <c r="B333" s="105">
        <v>45108</v>
      </c>
      <c r="C333" s="9">
        <f>'INPUT (Site #3)'!C93*'Calculations - to be hidden'!$R$20</f>
        <v>0</v>
      </c>
      <c r="D333" s="179">
        <f>'INPUT (Site #3)'!E93*'Calculations - to be hidden'!$R$13</f>
        <v>0</v>
      </c>
      <c r="E333" s="9">
        <f>'INPUT (Site #3)'!G93*$S$14</f>
        <v>0</v>
      </c>
      <c r="F333" s="179">
        <f>'INPUT (Site #3)'!S93*$T$19</f>
        <v>0</v>
      </c>
      <c r="G333" s="9">
        <f>'INPUT (Site #3)'!I93*$S$17</f>
        <v>0</v>
      </c>
      <c r="H333" s="179">
        <f>'INPUT (Site #3)'!K93*'Calculations - to be hidden'!$S$18</f>
        <v>0</v>
      </c>
      <c r="I333" s="7">
        <f>'INPUT (Site #3)'!M93*'Calculations - to be hidden'!$S$15</f>
        <v>0</v>
      </c>
      <c r="J333" s="179">
        <f>'INPUT (Site #3)'!Q93*$S$16</f>
        <v>0</v>
      </c>
      <c r="K333" s="157">
        <f>'INPUT (Site #3)'!O93</f>
        <v>0</v>
      </c>
      <c r="L333" s="179">
        <f t="shared" si="10"/>
        <v>0</v>
      </c>
      <c r="M333" s="50">
        <v>7</v>
      </c>
      <c r="N333" s="105">
        <v>45108</v>
      </c>
      <c r="O333" s="8">
        <f>'INPUT (Site #3)'!D93</f>
        <v>0</v>
      </c>
      <c r="P333" s="14">
        <f>'INPUT (Site #3)'!F93</f>
        <v>0</v>
      </c>
      <c r="Q333" s="8">
        <f>'INPUT (Site #3)'!H93</f>
        <v>0</v>
      </c>
      <c r="R333" s="14">
        <f>'INPUT (Site #3)'!T93</f>
        <v>0</v>
      </c>
      <c r="S333" s="8">
        <f>'INPUT (Site #3)'!J93</f>
        <v>0</v>
      </c>
      <c r="T333" s="14">
        <f>'INPUT (Site #3)'!L93</f>
        <v>0</v>
      </c>
      <c r="U333" s="8">
        <f>'INPUT (Site #3)'!N93</f>
        <v>0</v>
      </c>
      <c r="V333" s="14">
        <f>'INPUT (Site #3)'!R93</f>
        <v>0</v>
      </c>
      <c r="W333" s="8">
        <f>'INPUT (Site #3)'!P93</f>
        <v>0</v>
      </c>
      <c r="X333" s="166">
        <f t="shared" si="11"/>
        <v>0</v>
      </c>
    </row>
    <row r="334" spans="2:24">
      <c r="B334" s="105">
        <v>45139</v>
      </c>
      <c r="C334" s="9">
        <f>'INPUT (Site #3)'!C94*'Calculations - to be hidden'!$R$20</f>
        <v>0</v>
      </c>
      <c r="D334" s="179">
        <f>'INPUT (Site #3)'!E94*'Calculations - to be hidden'!$R$13</f>
        <v>0</v>
      </c>
      <c r="E334" s="9">
        <f>'INPUT (Site #3)'!G94*$S$14</f>
        <v>0</v>
      </c>
      <c r="F334" s="179">
        <f>'INPUT (Site #3)'!S94*$T$19</f>
        <v>0</v>
      </c>
      <c r="G334" s="9">
        <f>'INPUT (Site #3)'!I94*$S$17</f>
        <v>0</v>
      </c>
      <c r="H334" s="179">
        <f>'INPUT (Site #3)'!K94*'Calculations - to be hidden'!$S$18</f>
        <v>0</v>
      </c>
      <c r="I334" s="7">
        <f>'INPUT (Site #3)'!M94*'Calculations - to be hidden'!$S$15</f>
        <v>0</v>
      </c>
      <c r="J334" s="179">
        <f>'INPUT (Site #3)'!Q94*$S$16</f>
        <v>0</v>
      </c>
      <c r="K334" s="157">
        <f>'INPUT (Site #3)'!O94</f>
        <v>0</v>
      </c>
      <c r="L334" s="179">
        <f t="shared" si="10"/>
        <v>0</v>
      </c>
      <c r="M334" s="50">
        <v>8</v>
      </c>
      <c r="N334" s="105">
        <v>45139</v>
      </c>
      <c r="O334" s="8">
        <f>'INPUT (Site #3)'!D94</f>
        <v>0</v>
      </c>
      <c r="P334" s="14">
        <f>'INPUT (Site #3)'!F94</f>
        <v>0</v>
      </c>
      <c r="Q334" s="8">
        <f>'INPUT (Site #3)'!H94</f>
        <v>0</v>
      </c>
      <c r="R334" s="14">
        <f>'INPUT (Site #3)'!T94</f>
        <v>0</v>
      </c>
      <c r="S334" s="8">
        <f>'INPUT (Site #3)'!J94</f>
        <v>0</v>
      </c>
      <c r="T334" s="14">
        <f>'INPUT (Site #3)'!L94</f>
        <v>0</v>
      </c>
      <c r="U334" s="8">
        <f>'INPUT (Site #3)'!N94</f>
        <v>0</v>
      </c>
      <c r="V334" s="14">
        <f>'INPUT (Site #3)'!R94</f>
        <v>0</v>
      </c>
      <c r="W334" s="8">
        <f>'INPUT (Site #3)'!P94</f>
        <v>0</v>
      </c>
      <c r="X334" s="166">
        <f t="shared" si="11"/>
        <v>0</v>
      </c>
    </row>
    <row r="335" spans="2:24">
      <c r="B335" s="105">
        <v>45170</v>
      </c>
      <c r="C335" s="9">
        <f>'INPUT (Site #3)'!C95*'Calculations - to be hidden'!$R$20</f>
        <v>0</v>
      </c>
      <c r="D335" s="179">
        <f>'INPUT (Site #3)'!E95*'Calculations - to be hidden'!$R$13</f>
        <v>0</v>
      </c>
      <c r="E335" s="9">
        <f>'INPUT (Site #3)'!G95*$S$14</f>
        <v>0</v>
      </c>
      <c r="F335" s="179">
        <f>'INPUT (Site #3)'!S95*$T$19</f>
        <v>0</v>
      </c>
      <c r="G335" s="9">
        <f>'INPUT (Site #3)'!I95*$S$17</f>
        <v>0</v>
      </c>
      <c r="H335" s="179">
        <f>'INPUT (Site #3)'!K95*'Calculations - to be hidden'!$S$18</f>
        <v>0</v>
      </c>
      <c r="I335" s="7">
        <f>'INPUT (Site #3)'!M95*'Calculations - to be hidden'!$S$15</f>
        <v>0</v>
      </c>
      <c r="J335" s="179">
        <f>'INPUT (Site #3)'!Q95*$S$16</f>
        <v>0</v>
      </c>
      <c r="K335" s="157">
        <f>'INPUT (Site #3)'!O95</f>
        <v>0</v>
      </c>
      <c r="L335" s="179">
        <f t="shared" si="10"/>
        <v>0</v>
      </c>
      <c r="M335" s="50">
        <v>9</v>
      </c>
      <c r="N335" s="105">
        <v>45170</v>
      </c>
      <c r="O335" s="8">
        <f>'INPUT (Site #3)'!D95</f>
        <v>0</v>
      </c>
      <c r="P335" s="14">
        <f>'INPUT (Site #3)'!F95</f>
        <v>0</v>
      </c>
      <c r="Q335" s="8">
        <f>'INPUT (Site #3)'!H95</f>
        <v>0</v>
      </c>
      <c r="R335" s="14">
        <f>'INPUT (Site #3)'!T95</f>
        <v>0</v>
      </c>
      <c r="S335" s="8">
        <f>'INPUT (Site #3)'!J95</f>
        <v>0</v>
      </c>
      <c r="T335" s="14">
        <f>'INPUT (Site #3)'!L95</f>
        <v>0</v>
      </c>
      <c r="U335" s="8">
        <f>'INPUT (Site #3)'!N95</f>
        <v>0</v>
      </c>
      <c r="V335" s="14">
        <f>'INPUT (Site #3)'!R95</f>
        <v>0</v>
      </c>
      <c r="W335" s="8">
        <f>'INPUT (Site #3)'!P95</f>
        <v>0</v>
      </c>
      <c r="X335" s="166">
        <f t="shared" si="11"/>
        <v>0</v>
      </c>
    </row>
    <row r="336" spans="2:24">
      <c r="B336" s="105">
        <v>45200</v>
      </c>
      <c r="C336" s="9">
        <f>'INPUT (Site #3)'!C96*'Calculations - to be hidden'!$R$20</f>
        <v>0</v>
      </c>
      <c r="D336" s="179">
        <f>'INPUT (Site #3)'!E96*'Calculations - to be hidden'!$R$13</f>
        <v>0</v>
      </c>
      <c r="E336" s="9">
        <f>'INPUT (Site #3)'!G96*$S$14</f>
        <v>0</v>
      </c>
      <c r="F336" s="179">
        <f>'INPUT (Site #3)'!S96*$T$19</f>
        <v>0</v>
      </c>
      <c r="G336" s="9">
        <f>'INPUT (Site #3)'!I96*$S$17</f>
        <v>0</v>
      </c>
      <c r="H336" s="179">
        <f>'INPUT (Site #3)'!K96*'Calculations - to be hidden'!$S$18</f>
        <v>0</v>
      </c>
      <c r="I336" s="7">
        <f>'INPUT (Site #3)'!M96*'Calculations - to be hidden'!$S$15</f>
        <v>0</v>
      </c>
      <c r="J336" s="179">
        <f>'INPUT (Site #3)'!Q96*$S$16</f>
        <v>0</v>
      </c>
      <c r="K336" s="157">
        <f>'INPUT (Site #3)'!O96</f>
        <v>0</v>
      </c>
      <c r="L336" s="179">
        <f t="shared" si="10"/>
        <v>0</v>
      </c>
      <c r="M336" s="50">
        <v>10</v>
      </c>
      <c r="N336" s="105">
        <v>45200</v>
      </c>
      <c r="O336" s="8">
        <f>'INPUT (Site #3)'!D96</f>
        <v>0</v>
      </c>
      <c r="P336" s="14">
        <f>'INPUT (Site #3)'!F96</f>
        <v>0</v>
      </c>
      <c r="Q336" s="8">
        <f>'INPUT (Site #3)'!H96</f>
        <v>0</v>
      </c>
      <c r="R336" s="14">
        <f>'INPUT (Site #3)'!T96</f>
        <v>0</v>
      </c>
      <c r="S336" s="8">
        <f>'INPUT (Site #3)'!J96</f>
        <v>0</v>
      </c>
      <c r="T336" s="14">
        <f>'INPUT (Site #3)'!L96</f>
        <v>0</v>
      </c>
      <c r="U336" s="8">
        <f>'INPUT (Site #3)'!N96</f>
        <v>0</v>
      </c>
      <c r="V336" s="14">
        <f>'INPUT (Site #3)'!R96</f>
        <v>0</v>
      </c>
      <c r="W336" s="8">
        <f>'INPUT (Site #3)'!P96</f>
        <v>0</v>
      </c>
      <c r="X336" s="166">
        <f t="shared" si="11"/>
        <v>0</v>
      </c>
    </row>
    <row r="337" spans="2:24">
      <c r="B337" s="105">
        <v>45231</v>
      </c>
      <c r="C337" s="9">
        <f>'INPUT (Site #3)'!C97*'Calculations - to be hidden'!$R$20</f>
        <v>0</v>
      </c>
      <c r="D337" s="179">
        <f>'INPUT (Site #3)'!E97*'Calculations - to be hidden'!$R$13</f>
        <v>0</v>
      </c>
      <c r="E337" s="9">
        <f>'INPUT (Site #3)'!G97*$S$14</f>
        <v>0</v>
      </c>
      <c r="F337" s="179">
        <f>'INPUT (Site #3)'!S97*$T$19</f>
        <v>0</v>
      </c>
      <c r="G337" s="9">
        <f>'INPUT (Site #3)'!I97*$S$17</f>
        <v>0</v>
      </c>
      <c r="H337" s="179">
        <f>'INPUT (Site #3)'!K97*'Calculations - to be hidden'!$S$18</f>
        <v>0</v>
      </c>
      <c r="I337" s="7">
        <f>'INPUT (Site #3)'!M97*'Calculations - to be hidden'!$S$15</f>
        <v>0</v>
      </c>
      <c r="J337" s="179">
        <f>'INPUT (Site #3)'!Q97*$S$16</f>
        <v>0</v>
      </c>
      <c r="K337" s="157">
        <f>'INPUT (Site #3)'!O97</f>
        <v>0</v>
      </c>
      <c r="L337" s="179">
        <f t="shared" si="10"/>
        <v>0</v>
      </c>
      <c r="M337" s="50">
        <v>11</v>
      </c>
      <c r="N337" s="105">
        <v>45231</v>
      </c>
      <c r="O337" s="8">
        <f>'INPUT (Site #3)'!D97</f>
        <v>0</v>
      </c>
      <c r="P337" s="14">
        <f>'INPUT (Site #3)'!F97</f>
        <v>0</v>
      </c>
      <c r="Q337" s="8">
        <f>'INPUT (Site #3)'!H97</f>
        <v>0</v>
      </c>
      <c r="R337" s="14">
        <f>'INPUT (Site #3)'!T97</f>
        <v>0</v>
      </c>
      <c r="S337" s="8">
        <f>'INPUT (Site #3)'!J97</f>
        <v>0</v>
      </c>
      <c r="T337" s="14">
        <f>'INPUT (Site #3)'!L97</f>
        <v>0</v>
      </c>
      <c r="U337" s="8">
        <f>'INPUT (Site #3)'!N97</f>
        <v>0</v>
      </c>
      <c r="V337" s="14">
        <f>'INPUT (Site #3)'!R97</f>
        <v>0</v>
      </c>
      <c r="W337" s="8">
        <f>'INPUT (Site #3)'!P97</f>
        <v>0</v>
      </c>
      <c r="X337" s="166">
        <f t="shared" si="11"/>
        <v>0</v>
      </c>
    </row>
    <row r="338" spans="2:24" ht="15.75" thickBot="1">
      <c r="B338" s="107">
        <v>45261</v>
      </c>
      <c r="C338" s="52">
        <f>'INPUT (Site #3)'!C98*'Calculations - to be hidden'!$R$20</f>
        <v>0</v>
      </c>
      <c r="D338" s="53">
        <f>'INPUT (Site #3)'!E98*'Calculations - to be hidden'!$R$13</f>
        <v>0</v>
      </c>
      <c r="E338" s="52">
        <f>'INPUT (Site #3)'!G98*$S$14</f>
        <v>0</v>
      </c>
      <c r="F338" s="53">
        <f>'INPUT (Site #3)'!S98*$T$19</f>
        <v>0</v>
      </c>
      <c r="G338" s="52">
        <f>'INPUT (Site #3)'!I98*$S$17</f>
        <v>0</v>
      </c>
      <c r="H338" s="53">
        <f>'INPUT (Site #3)'!K98*'Calculations - to be hidden'!$S$18</f>
        <v>0</v>
      </c>
      <c r="I338" s="54">
        <f>'INPUT (Site #3)'!M98*'Calculations - to be hidden'!$S$15</f>
        <v>0</v>
      </c>
      <c r="J338" s="53">
        <f>'INPUT (Site #3)'!Q98*$S$16</f>
        <v>0</v>
      </c>
      <c r="K338" s="158">
        <f>'INPUT (Site #3)'!O98</f>
        <v>0</v>
      </c>
      <c r="L338" s="53">
        <f t="shared" si="10"/>
        <v>0</v>
      </c>
      <c r="M338" s="56">
        <v>12</v>
      </c>
      <c r="N338" s="107">
        <v>45261</v>
      </c>
      <c r="O338" s="55">
        <f>'INPUT (Site #3)'!D98</f>
        <v>0</v>
      </c>
      <c r="P338" s="28">
        <f>'INPUT (Site #3)'!F98</f>
        <v>0</v>
      </c>
      <c r="Q338" s="55">
        <f>'INPUT (Site #3)'!H98</f>
        <v>0</v>
      </c>
      <c r="R338" s="28">
        <f>'INPUT (Site #3)'!T98</f>
        <v>0</v>
      </c>
      <c r="S338" s="55">
        <f>'INPUT (Site #3)'!J98</f>
        <v>0</v>
      </c>
      <c r="T338" s="28">
        <f>'INPUT (Site #3)'!L98</f>
        <v>0</v>
      </c>
      <c r="U338" s="55">
        <f>'INPUT (Site #3)'!N98</f>
        <v>0</v>
      </c>
      <c r="V338" s="28">
        <f>'INPUT (Site #3)'!R98</f>
        <v>0</v>
      </c>
      <c r="W338" s="55">
        <f>'INPUT (Site #3)'!P98</f>
        <v>0</v>
      </c>
      <c r="X338" s="191">
        <f t="shared" si="11"/>
        <v>0</v>
      </c>
    </row>
    <row r="339" spans="2:24">
      <c r="B339" s="192">
        <v>45292</v>
      </c>
      <c r="C339" s="312">
        <f>'INPUT (Site #3)'!C99*'Calculations - to be hidden'!$R$20</f>
        <v>0</v>
      </c>
      <c r="D339" s="311">
        <f>'INPUT (Site #3)'!E99*'Calculations - to be hidden'!$R$13</f>
        <v>0</v>
      </c>
      <c r="E339" s="312">
        <f>'INPUT (Site #3)'!G99*$S$14</f>
        <v>0</v>
      </c>
      <c r="F339" s="311">
        <f>'INPUT (Site #3)'!S99*$T$19</f>
        <v>0</v>
      </c>
      <c r="G339" s="312">
        <f>'INPUT (Site #3)'!I99*$S$17</f>
        <v>0</v>
      </c>
      <c r="H339" s="311">
        <f>'INPUT (Site #3)'!K99*'Calculations - to be hidden'!$S$18</f>
        <v>0</v>
      </c>
      <c r="I339" s="313">
        <f>'INPUT (Site #3)'!M99*'Calculations - to be hidden'!$S$15</f>
        <v>0</v>
      </c>
      <c r="J339" s="311">
        <f>'INPUT (Site #3)'!Q99*$S$16</f>
        <v>0</v>
      </c>
      <c r="K339" s="210">
        <f>'INPUT (Site #3)'!O99</f>
        <v>0</v>
      </c>
      <c r="L339" s="193">
        <f t="shared" si="10"/>
        <v>0</v>
      </c>
      <c r="M339" s="195">
        <v>1</v>
      </c>
      <c r="N339" s="192">
        <v>45292</v>
      </c>
      <c r="O339" s="196">
        <f>'INPUT (Site #3)'!D99</f>
        <v>0</v>
      </c>
      <c r="P339" s="84">
        <f>'INPUT (Site #3)'!F99</f>
        <v>0</v>
      </c>
      <c r="Q339" s="196">
        <f>'INPUT (Site #3)'!H99</f>
        <v>0</v>
      </c>
      <c r="R339" s="84">
        <f>'INPUT (Site #3)'!T99</f>
        <v>0</v>
      </c>
      <c r="S339" s="196">
        <f>'INPUT (Site #3)'!J99</f>
        <v>0</v>
      </c>
      <c r="T339" s="84">
        <f>'INPUT (Site #3)'!L99</f>
        <v>0</v>
      </c>
      <c r="U339" s="196">
        <f>'INPUT (Site #3)'!N99</f>
        <v>0</v>
      </c>
      <c r="V339" s="84">
        <f>'INPUT (Site #3)'!R99</f>
        <v>0</v>
      </c>
      <c r="W339" s="196">
        <f>'INPUT (Site #3)'!P99</f>
        <v>0</v>
      </c>
      <c r="X339" s="197">
        <f t="shared" si="11"/>
        <v>0</v>
      </c>
    </row>
    <row r="340" spans="2:24">
      <c r="B340" s="105">
        <v>45323</v>
      </c>
      <c r="C340" s="9">
        <f>'INPUT (Site #3)'!C100*'Calculations - to be hidden'!$R$20</f>
        <v>0</v>
      </c>
      <c r="D340" s="179">
        <f>'INPUT (Site #3)'!E100*'Calculations - to be hidden'!$R$13</f>
        <v>0</v>
      </c>
      <c r="E340" s="9">
        <f>'INPUT (Site #3)'!G100*$S$14</f>
        <v>0</v>
      </c>
      <c r="F340" s="179">
        <f>'INPUT (Site #3)'!S100*$T$19</f>
        <v>0</v>
      </c>
      <c r="G340" s="9">
        <f>'INPUT (Site #3)'!I100*$S$17</f>
        <v>0</v>
      </c>
      <c r="H340" s="179">
        <f>'INPUT (Site #3)'!K100*'Calculations - to be hidden'!$S$18</f>
        <v>0</v>
      </c>
      <c r="I340" s="7">
        <f>'INPUT (Site #3)'!M100*'Calculations - to be hidden'!$S$15</f>
        <v>0</v>
      </c>
      <c r="J340" s="179">
        <f>'INPUT (Site #3)'!Q100*$S$16</f>
        <v>0</v>
      </c>
      <c r="K340" s="157">
        <f>'INPUT (Site #3)'!O100</f>
        <v>0</v>
      </c>
      <c r="L340" s="179">
        <f t="shared" si="10"/>
        <v>0</v>
      </c>
      <c r="M340" s="50">
        <v>2</v>
      </c>
      <c r="N340" s="105">
        <v>45323</v>
      </c>
      <c r="O340" s="8">
        <f>'INPUT (Site #3)'!D100</f>
        <v>0</v>
      </c>
      <c r="P340" s="14">
        <f>'INPUT (Site #3)'!F100</f>
        <v>0</v>
      </c>
      <c r="Q340" s="8">
        <f>'INPUT (Site #3)'!H100</f>
        <v>0</v>
      </c>
      <c r="R340" s="14">
        <f>'INPUT (Site #3)'!T100</f>
        <v>0</v>
      </c>
      <c r="S340" s="8">
        <f>'INPUT (Site #3)'!J100</f>
        <v>0</v>
      </c>
      <c r="T340" s="14">
        <f>'INPUT (Site #3)'!L100</f>
        <v>0</v>
      </c>
      <c r="U340" s="8">
        <f>'INPUT (Site #3)'!N100</f>
        <v>0</v>
      </c>
      <c r="V340" s="14">
        <f>'INPUT (Site #3)'!R100</f>
        <v>0</v>
      </c>
      <c r="W340" s="8">
        <f>'INPUT (Site #3)'!P100</f>
        <v>0</v>
      </c>
      <c r="X340" s="166">
        <f t="shared" si="11"/>
        <v>0</v>
      </c>
    </row>
    <row r="341" spans="2:24">
      <c r="B341" s="105">
        <v>45352</v>
      </c>
      <c r="C341" s="9">
        <f>'INPUT (Site #3)'!C101*'Calculations - to be hidden'!$R$20</f>
        <v>0</v>
      </c>
      <c r="D341" s="179">
        <f>'INPUT (Site #3)'!E101*'Calculations - to be hidden'!$R$13</f>
        <v>0</v>
      </c>
      <c r="E341" s="9">
        <f>'INPUT (Site #3)'!G101*$S$14</f>
        <v>0</v>
      </c>
      <c r="F341" s="179">
        <f>'INPUT (Site #3)'!S101*$T$19</f>
        <v>0</v>
      </c>
      <c r="G341" s="9">
        <f>'INPUT (Site #3)'!I101*$S$17</f>
        <v>0</v>
      </c>
      <c r="H341" s="179">
        <f>'INPUT (Site #3)'!K101*'Calculations - to be hidden'!$S$18</f>
        <v>0</v>
      </c>
      <c r="I341" s="7">
        <f>'INPUT (Site #3)'!M101*'Calculations - to be hidden'!$S$15</f>
        <v>0</v>
      </c>
      <c r="J341" s="179">
        <f>'INPUT (Site #3)'!Q101*$S$16</f>
        <v>0</v>
      </c>
      <c r="K341" s="157">
        <f>'INPUT (Site #3)'!O101</f>
        <v>0</v>
      </c>
      <c r="L341" s="179">
        <f t="shared" si="10"/>
        <v>0</v>
      </c>
      <c r="M341" s="50">
        <v>3</v>
      </c>
      <c r="N341" s="105">
        <v>45352</v>
      </c>
      <c r="O341" s="8">
        <f>'INPUT (Site #3)'!D101</f>
        <v>0</v>
      </c>
      <c r="P341" s="14">
        <f>'INPUT (Site #3)'!F101</f>
        <v>0</v>
      </c>
      <c r="Q341" s="8">
        <f>'INPUT (Site #3)'!H101</f>
        <v>0</v>
      </c>
      <c r="R341" s="14">
        <f>'INPUT (Site #3)'!T101</f>
        <v>0</v>
      </c>
      <c r="S341" s="8">
        <f>'INPUT (Site #3)'!J101</f>
        <v>0</v>
      </c>
      <c r="T341" s="14">
        <f>'INPUT (Site #3)'!L101</f>
        <v>0</v>
      </c>
      <c r="U341" s="8">
        <f>'INPUT (Site #3)'!N101</f>
        <v>0</v>
      </c>
      <c r="V341" s="14">
        <f>'INPUT (Site #3)'!R101</f>
        <v>0</v>
      </c>
      <c r="W341" s="8">
        <f>'INPUT (Site #3)'!P101</f>
        <v>0</v>
      </c>
      <c r="X341" s="166">
        <f t="shared" si="11"/>
        <v>0</v>
      </c>
    </row>
    <row r="342" spans="2:24">
      <c r="B342" s="105">
        <v>45383</v>
      </c>
      <c r="C342" s="9">
        <f>'INPUT (Site #3)'!C102*'Calculations - to be hidden'!$R$20</f>
        <v>0</v>
      </c>
      <c r="D342" s="179">
        <f>'INPUT (Site #3)'!E102*'Calculations - to be hidden'!$R$13</f>
        <v>0</v>
      </c>
      <c r="E342" s="9">
        <f>'INPUT (Site #3)'!G102*$S$14</f>
        <v>0</v>
      </c>
      <c r="F342" s="179">
        <f>'INPUT (Site #3)'!S102*$T$19</f>
        <v>0</v>
      </c>
      <c r="G342" s="9">
        <f>'INPUT (Site #3)'!I102*$S$17</f>
        <v>0</v>
      </c>
      <c r="H342" s="179">
        <f>'INPUT (Site #3)'!K102*'Calculations - to be hidden'!$S$18</f>
        <v>0</v>
      </c>
      <c r="I342" s="7">
        <f>'INPUT (Site #3)'!M102*'Calculations - to be hidden'!$S$15</f>
        <v>0</v>
      </c>
      <c r="J342" s="179">
        <f>'INPUT (Site #3)'!Q102*$S$16</f>
        <v>0</v>
      </c>
      <c r="K342" s="157">
        <f>'INPUT (Site #3)'!O102</f>
        <v>0</v>
      </c>
      <c r="L342" s="179">
        <f t="shared" si="10"/>
        <v>0</v>
      </c>
      <c r="M342" s="50">
        <v>4</v>
      </c>
      <c r="N342" s="105">
        <v>45383</v>
      </c>
      <c r="O342" s="8">
        <f>'INPUT (Site #3)'!D102</f>
        <v>0</v>
      </c>
      <c r="P342" s="14">
        <f>'INPUT (Site #3)'!F102</f>
        <v>0</v>
      </c>
      <c r="Q342" s="8">
        <f>'INPUT (Site #3)'!H102</f>
        <v>0</v>
      </c>
      <c r="R342" s="14">
        <f>'INPUT (Site #3)'!T102</f>
        <v>0</v>
      </c>
      <c r="S342" s="8">
        <f>'INPUT (Site #3)'!J102</f>
        <v>0</v>
      </c>
      <c r="T342" s="14">
        <f>'INPUT (Site #3)'!L102</f>
        <v>0</v>
      </c>
      <c r="U342" s="8">
        <f>'INPUT (Site #3)'!N102</f>
        <v>0</v>
      </c>
      <c r="V342" s="14">
        <f>'INPUT (Site #3)'!R102</f>
        <v>0</v>
      </c>
      <c r="W342" s="8">
        <f>'INPUT (Site #3)'!P102</f>
        <v>0</v>
      </c>
      <c r="X342" s="166">
        <f t="shared" si="11"/>
        <v>0</v>
      </c>
    </row>
    <row r="343" spans="2:24">
      <c r="B343" s="105">
        <v>45413</v>
      </c>
      <c r="C343" s="9">
        <f>'INPUT (Site #3)'!C103*'Calculations - to be hidden'!$R$20</f>
        <v>0</v>
      </c>
      <c r="D343" s="179">
        <f>'INPUT (Site #3)'!E103*'Calculations - to be hidden'!$R$13</f>
        <v>0</v>
      </c>
      <c r="E343" s="9">
        <f>'INPUT (Site #3)'!G103*$S$14</f>
        <v>0</v>
      </c>
      <c r="F343" s="179">
        <f>'INPUT (Site #3)'!S103*$T$19</f>
        <v>0</v>
      </c>
      <c r="G343" s="9">
        <f>'INPUT (Site #3)'!I103*$S$17</f>
        <v>0</v>
      </c>
      <c r="H343" s="179">
        <f>'INPUT (Site #3)'!K103*'Calculations - to be hidden'!$S$18</f>
        <v>0</v>
      </c>
      <c r="I343" s="7">
        <f>'INPUT (Site #3)'!M103*'Calculations - to be hidden'!$S$15</f>
        <v>0</v>
      </c>
      <c r="J343" s="179">
        <f>'INPUT (Site #3)'!Q103*$S$16</f>
        <v>0</v>
      </c>
      <c r="K343" s="157">
        <f>'INPUT (Site #3)'!O103</f>
        <v>0</v>
      </c>
      <c r="L343" s="179">
        <f t="shared" si="10"/>
        <v>0</v>
      </c>
      <c r="M343" s="50">
        <v>5</v>
      </c>
      <c r="N343" s="105">
        <v>45413</v>
      </c>
      <c r="O343" s="8">
        <f>'INPUT (Site #3)'!D103</f>
        <v>0</v>
      </c>
      <c r="P343" s="14">
        <f>'INPUT (Site #3)'!F103</f>
        <v>0</v>
      </c>
      <c r="Q343" s="8">
        <f>'INPUT (Site #3)'!H103</f>
        <v>0</v>
      </c>
      <c r="R343" s="14">
        <f>'INPUT (Site #3)'!T103</f>
        <v>0</v>
      </c>
      <c r="S343" s="8">
        <f>'INPUT (Site #3)'!J103</f>
        <v>0</v>
      </c>
      <c r="T343" s="14">
        <f>'INPUT (Site #3)'!L103</f>
        <v>0</v>
      </c>
      <c r="U343" s="8">
        <f>'INPUT (Site #3)'!N103</f>
        <v>0</v>
      </c>
      <c r="V343" s="14">
        <f>'INPUT (Site #3)'!R103</f>
        <v>0</v>
      </c>
      <c r="W343" s="8">
        <f>'INPUT (Site #3)'!P103</f>
        <v>0</v>
      </c>
      <c r="X343" s="166">
        <f t="shared" si="11"/>
        <v>0</v>
      </c>
    </row>
    <row r="344" spans="2:24">
      <c r="B344" s="105">
        <v>45444</v>
      </c>
      <c r="C344" s="9">
        <f>'INPUT (Site #3)'!C104*'Calculations - to be hidden'!$R$20</f>
        <v>0</v>
      </c>
      <c r="D344" s="179">
        <f>'INPUT (Site #3)'!E104*'Calculations - to be hidden'!$R$13</f>
        <v>0</v>
      </c>
      <c r="E344" s="9">
        <f>'INPUT (Site #3)'!G104*$S$14</f>
        <v>0</v>
      </c>
      <c r="F344" s="179">
        <f>'INPUT (Site #3)'!S104*$T$19</f>
        <v>0</v>
      </c>
      <c r="G344" s="9">
        <f>'INPUT (Site #3)'!I104*$S$17</f>
        <v>0</v>
      </c>
      <c r="H344" s="179">
        <f>'INPUT (Site #3)'!K104*'Calculations - to be hidden'!$S$18</f>
        <v>0</v>
      </c>
      <c r="I344" s="7">
        <f>'INPUT (Site #3)'!M104*'Calculations - to be hidden'!$S$15</f>
        <v>0</v>
      </c>
      <c r="J344" s="179">
        <f>'INPUT (Site #3)'!Q104*$S$16</f>
        <v>0</v>
      </c>
      <c r="K344" s="157">
        <f>'INPUT (Site #3)'!O104</f>
        <v>0</v>
      </c>
      <c r="L344" s="179">
        <f t="shared" si="10"/>
        <v>0</v>
      </c>
      <c r="M344" s="50">
        <v>6</v>
      </c>
      <c r="N344" s="105">
        <v>45444</v>
      </c>
      <c r="O344" s="8">
        <f>'INPUT (Site #3)'!D104</f>
        <v>0</v>
      </c>
      <c r="P344" s="14">
        <f>'INPUT (Site #3)'!F104</f>
        <v>0</v>
      </c>
      <c r="Q344" s="8">
        <f>'INPUT (Site #3)'!H104</f>
        <v>0</v>
      </c>
      <c r="R344" s="14">
        <f>'INPUT (Site #3)'!T104</f>
        <v>0</v>
      </c>
      <c r="S344" s="8">
        <f>'INPUT (Site #3)'!J104</f>
        <v>0</v>
      </c>
      <c r="T344" s="14">
        <f>'INPUT (Site #3)'!L104</f>
        <v>0</v>
      </c>
      <c r="U344" s="8">
        <f>'INPUT (Site #3)'!N104</f>
        <v>0</v>
      </c>
      <c r="V344" s="14">
        <f>'INPUT (Site #3)'!R104</f>
        <v>0</v>
      </c>
      <c r="W344" s="8">
        <f>'INPUT (Site #3)'!P104</f>
        <v>0</v>
      </c>
      <c r="X344" s="166">
        <f t="shared" si="11"/>
        <v>0</v>
      </c>
    </row>
    <row r="345" spans="2:24">
      <c r="B345" s="105">
        <v>45474</v>
      </c>
      <c r="C345" s="9">
        <f>'INPUT (Site #3)'!C105*'Calculations - to be hidden'!$R$20</f>
        <v>0</v>
      </c>
      <c r="D345" s="179">
        <f>'INPUT (Site #3)'!E105*'Calculations - to be hidden'!$R$13</f>
        <v>0</v>
      </c>
      <c r="E345" s="9">
        <f>'INPUT (Site #3)'!G105*$S$14</f>
        <v>0</v>
      </c>
      <c r="F345" s="179">
        <f>'INPUT (Site #3)'!S105*$T$19</f>
        <v>0</v>
      </c>
      <c r="G345" s="9">
        <f>'INPUT (Site #3)'!I105*$S$17</f>
        <v>0</v>
      </c>
      <c r="H345" s="179">
        <f>'INPUT (Site #3)'!K105*'Calculations - to be hidden'!$S$18</f>
        <v>0</v>
      </c>
      <c r="I345" s="7">
        <f>'INPUT (Site #3)'!M105*'Calculations - to be hidden'!$S$15</f>
        <v>0</v>
      </c>
      <c r="J345" s="179">
        <f>'INPUT (Site #3)'!Q105*$S$16</f>
        <v>0</v>
      </c>
      <c r="K345" s="157">
        <f>'INPUT (Site #3)'!O105</f>
        <v>0</v>
      </c>
      <c r="L345" s="179">
        <f t="shared" si="10"/>
        <v>0</v>
      </c>
      <c r="M345" s="50">
        <v>7</v>
      </c>
      <c r="N345" s="105">
        <v>45474</v>
      </c>
      <c r="O345" s="8">
        <f>'INPUT (Site #3)'!D105</f>
        <v>0</v>
      </c>
      <c r="P345" s="14">
        <f>'INPUT (Site #3)'!F105</f>
        <v>0</v>
      </c>
      <c r="Q345" s="8">
        <f>'INPUT (Site #3)'!H105</f>
        <v>0</v>
      </c>
      <c r="R345" s="14">
        <f>'INPUT (Site #3)'!T105</f>
        <v>0</v>
      </c>
      <c r="S345" s="8">
        <f>'INPUT (Site #3)'!J105</f>
        <v>0</v>
      </c>
      <c r="T345" s="14">
        <f>'INPUT (Site #3)'!L105</f>
        <v>0</v>
      </c>
      <c r="U345" s="8">
        <f>'INPUT (Site #3)'!N105</f>
        <v>0</v>
      </c>
      <c r="V345" s="14">
        <f>'INPUT (Site #3)'!R105</f>
        <v>0</v>
      </c>
      <c r="W345" s="8">
        <f>'INPUT (Site #3)'!P105</f>
        <v>0</v>
      </c>
      <c r="X345" s="166">
        <f t="shared" si="11"/>
        <v>0</v>
      </c>
    </row>
    <row r="346" spans="2:24">
      <c r="B346" s="105">
        <v>45505</v>
      </c>
      <c r="C346" s="9">
        <f>'INPUT (Site #3)'!C106*'Calculations - to be hidden'!$R$20</f>
        <v>0</v>
      </c>
      <c r="D346" s="179">
        <f>'INPUT (Site #3)'!E106*'Calculations - to be hidden'!$R$13</f>
        <v>0</v>
      </c>
      <c r="E346" s="9">
        <f>'INPUT (Site #3)'!G106*$S$14</f>
        <v>0</v>
      </c>
      <c r="F346" s="179">
        <f>'INPUT (Site #3)'!S106*$T$19</f>
        <v>0</v>
      </c>
      <c r="G346" s="9">
        <f>'INPUT (Site #3)'!I106*$S$17</f>
        <v>0</v>
      </c>
      <c r="H346" s="179">
        <f>'INPUT (Site #3)'!K106*'Calculations - to be hidden'!$S$18</f>
        <v>0</v>
      </c>
      <c r="I346" s="7">
        <f>'INPUT (Site #3)'!M106*'Calculations - to be hidden'!$S$15</f>
        <v>0</v>
      </c>
      <c r="J346" s="179">
        <f>'INPUT (Site #3)'!Q106*$S$16</f>
        <v>0</v>
      </c>
      <c r="K346" s="157">
        <f>'INPUT (Site #3)'!O106</f>
        <v>0</v>
      </c>
      <c r="L346" s="179">
        <f t="shared" si="10"/>
        <v>0</v>
      </c>
      <c r="M346" s="50">
        <v>8</v>
      </c>
      <c r="N346" s="105">
        <v>45505</v>
      </c>
      <c r="O346" s="8">
        <f>'INPUT (Site #3)'!D106</f>
        <v>0</v>
      </c>
      <c r="P346" s="14">
        <f>'INPUT (Site #3)'!F106</f>
        <v>0</v>
      </c>
      <c r="Q346" s="8">
        <f>'INPUT (Site #3)'!H106</f>
        <v>0</v>
      </c>
      <c r="R346" s="14">
        <f>'INPUT (Site #3)'!T106</f>
        <v>0</v>
      </c>
      <c r="S346" s="8">
        <f>'INPUT (Site #3)'!J106</f>
        <v>0</v>
      </c>
      <c r="T346" s="14">
        <f>'INPUT (Site #3)'!L106</f>
        <v>0</v>
      </c>
      <c r="U346" s="8">
        <f>'INPUT (Site #3)'!N106</f>
        <v>0</v>
      </c>
      <c r="V346" s="14">
        <f>'INPUT (Site #3)'!R106</f>
        <v>0</v>
      </c>
      <c r="W346" s="8">
        <f>'INPUT (Site #3)'!P106</f>
        <v>0</v>
      </c>
      <c r="X346" s="166">
        <f t="shared" si="11"/>
        <v>0</v>
      </c>
    </row>
    <row r="347" spans="2:24">
      <c r="B347" s="105">
        <v>45536</v>
      </c>
      <c r="C347" s="9">
        <f>'INPUT (Site #3)'!C107*'Calculations - to be hidden'!$R$20</f>
        <v>0</v>
      </c>
      <c r="D347" s="179">
        <f>'INPUT (Site #3)'!E107*'Calculations - to be hidden'!$R$13</f>
        <v>0</v>
      </c>
      <c r="E347" s="9">
        <f>'INPUT (Site #3)'!G107*$S$14</f>
        <v>0</v>
      </c>
      <c r="F347" s="179">
        <f>'INPUT (Site #3)'!S107*$T$19</f>
        <v>0</v>
      </c>
      <c r="G347" s="9">
        <f>'INPUT (Site #3)'!I107*$S$17</f>
        <v>0</v>
      </c>
      <c r="H347" s="179">
        <f>'INPUT (Site #3)'!K107*'Calculations - to be hidden'!$S$18</f>
        <v>0</v>
      </c>
      <c r="I347" s="7">
        <f>'INPUT (Site #3)'!M107*'Calculations - to be hidden'!$S$15</f>
        <v>0</v>
      </c>
      <c r="J347" s="179">
        <f>'INPUT (Site #3)'!Q107*$S$16</f>
        <v>0</v>
      </c>
      <c r="K347" s="157">
        <f>'INPUT (Site #3)'!O107</f>
        <v>0</v>
      </c>
      <c r="L347" s="179">
        <f t="shared" si="10"/>
        <v>0</v>
      </c>
      <c r="M347" s="50">
        <v>9</v>
      </c>
      <c r="N347" s="105">
        <v>45536</v>
      </c>
      <c r="O347" s="8">
        <f>'INPUT (Site #3)'!D107</f>
        <v>0</v>
      </c>
      <c r="P347" s="14">
        <f>'INPUT (Site #3)'!F107</f>
        <v>0</v>
      </c>
      <c r="Q347" s="8">
        <f>'INPUT (Site #3)'!H107</f>
        <v>0</v>
      </c>
      <c r="R347" s="14">
        <f>'INPUT (Site #3)'!T107</f>
        <v>0</v>
      </c>
      <c r="S347" s="8">
        <f>'INPUT (Site #3)'!J107</f>
        <v>0</v>
      </c>
      <c r="T347" s="14">
        <f>'INPUT (Site #3)'!L107</f>
        <v>0</v>
      </c>
      <c r="U347" s="8">
        <f>'INPUT (Site #3)'!N107</f>
        <v>0</v>
      </c>
      <c r="V347" s="14">
        <f>'INPUT (Site #3)'!R107</f>
        <v>0</v>
      </c>
      <c r="W347" s="8">
        <f>'INPUT (Site #3)'!P107</f>
        <v>0</v>
      </c>
      <c r="X347" s="166">
        <f t="shared" si="11"/>
        <v>0</v>
      </c>
    </row>
    <row r="348" spans="2:24">
      <c r="B348" s="105">
        <v>45566</v>
      </c>
      <c r="C348" s="9">
        <f>'INPUT (Site #3)'!C108*'Calculations - to be hidden'!$R$20</f>
        <v>0</v>
      </c>
      <c r="D348" s="179">
        <f>'INPUT (Site #3)'!E108*'Calculations - to be hidden'!$R$13</f>
        <v>0</v>
      </c>
      <c r="E348" s="9">
        <f>'INPUT (Site #3)'!G108*$S$14</f>
        <v>0</v>
      </c>
      <c r="F348" s="179">
        <f>'INPUT (Site #3)'!S108*$T$19</f>
        <v>0</v>
      </c>
      <c r="G348" s="9">
        <f>'INPUT (Site #3)'!I108*$S$17</f>
        <v>0</v>
      </c>
      <c r="H348" s="179">
        <f>'INPUT (Site #3)'!K108*'Calculations - to be hidden'!$S$18</f>
        <v>0</v>
      </c>
      <c r="I348" s="7">
        <f>'INPUT (Site #3)'!M108*'Calculations - to be hidden'!$S$15</f>
        <v>0</v>
      </c>
      <c r="J348" s="179">
        <f>'INPUT (Site #3)'!Q108*$S$16</f>
        <v>0</v>
      </c>
      <c r="K348" s="157">
        <f>'INPUT (Site #3)'!O108</f>
        <v>0</v>
      </c>
      <c r="L348" s="179">
        <f t="shared" si="10"/>
        <v>0</v>
      </c>
      <c r="M348" s="50">
        <v>10</v>
      </c>
      <c r="N348" s="105">
        <v>45566</v>
      </c>
      <c r="O348" s="8">
        <f>'INPUT (Site #3)'!D108</f>
        <v>0</v>
      </c>
      <c r="P348" s="14">
        <f>'INPUT (Site #3)'!F108</f>
        <v>0</v>
      </c>
      <c r="Q348" s="8">
        <f>'INPUT (Site #3)'!H108</f>
        <v>0</v>
      </c>
      <c r="R348" s="14">
        <f>'INPUT (Site #3)'!T108</f>
        <v>0</v>
      </c>
      <c r="S348" s="8">
        <f>'INPUT (Site #3)'!J108</f>
        <v>0</v>
      </c>
      <c r="T348" s="14">
        <f>'INPUT (Site #3)'!L108</f>
        <v>0</v>
      </c>
      <c r="U348" s="8">
        <f>'INPUT (Site #3)'!N108</f>
        <v>0</v>
      </c>
      <c r="V348" s="14">
        <f>'INPUT (Site #3)'!R108</f>
        <v>0</v>
      </c>
      <c r="W348" s="8">
        <f>'INPUT (Site #3)'!P108</f>
        <v>0</v>
      </c>
      <c r="X348" s="166">
        <f t="shared" si="11"/>
        <v>0</v>
      </c>
    </row>
    <row r="349" spans="2:24">
      <c r="B349" s="105">
        <v>45597</v>
      </c>
      <c r="C349" s="9">
        <f>'INPUT (Site #3)'!C109*'Calculations - to be hidden'!$R$20</f>
        <v>0</v>
      </c>
      <c r="D349" s="179">
        <f>'INPUT (Site #3)'!E109*'Calculations - to be hidden'!$R$13</f>
        <v>0</v>
      </c>
      <c r="E349" s="9">
        <f>'INPUT (Site #3)'!G109*$S$14</f>
        <v>0</v>
      </c>
      <c r="F349" s="179">
        <f>'INPUT (Site #3)'!S109*$T$19</f>
        <v>0</v>
      </c>
      <c r="G349" s="9">
        <f>'INPUT (Site #3)'!I109*$S$17</f>
        <v>0</v>
      </c>
      <c r="H349" s="179">
        <f>'INPUT (Site #3)'!K109*'Calculations - to be hidden'!$S$18</f>
        <v>0</v>
      </c>
      <c r="I349" s="7">
        <f>'INPUT (Site #3)'!M109*'Calculations - to be hidden'!$S$15</f>
        <v>0</v>
      </c>
      <c r="J349" s="179">
        <f>'INPUT (Site #3)'!Q109*$S$16</f>
        <v>0</v>
      </c>
      <c r="K349" s="157">
        <f>'INPUT (Site #3)'!O109</f>
        <v>0</v>
      </c>
      <c r="L349" s="179">
        <f t="shared" si="10"/>
        <v>0</v>
      </c>
      <c r="M349" s="50">
        <v>11</v>
      </c>
      <c r="N349" s="105">
        <v>45597</v>
      </c>
      <c r="O349" s="8">
        <f>'INPUT (Site #3)'!D109</f>
        <v>0</v>
      </c>
      <c r="P349" s="14">
        <f>'INPUT (Site #3)'!F109</f>
        <v>0</v>
      </c>
      <c r="Q349" s="8">
        <f>'INPUT (Site #3)'!H109</f>
        <v>0</v>
      </c>
      <c r="R349" s="14">
        <f>'INPUT (Site #3)'!T109</f>
        <v>0</v>
      </c>
      <c r="S349" s="8">
        <f>'INPUT (Site #3)'!J109</f>
        <v>0</v>
      </c>
      <c r="T349" s="14">
        <f>'INPUT (Site #3)'!L109</f>
        <v>0</v>
      </c>
      <c r="U349" s="8">
        <f>'INPUT (Site #3)'!N109</f>
        <v>0</v>
      </c>
      <c r="V349" s="14">
        <f>'INPUT (Site #3)'!R109</f>
        <v>0</v>
      </c>
      <c r="W349" s="8">
        <f>'INPUT (Site #3)'!P109</f>
        <v>0</v>
      </c>
      <c r="X349" s="166">
        <f t="shared" si="11"/>
        <v>0</v>
      </c>
    </row>
    <row r="350" spans="2:24" ht="15.75" thickBot="1">
      <c r="B350" s="107">
        <v>45627</v>
      </c>
      <c r="C350" s="52">
        <f>'INPUT (Site #3)'!C110*'Calculations - to be hidden'!$R$20</f>
        <v>0</v>
      </c>
      <c r="D350" s="53">
        <f>'INPUT (Site #3)'!E110*'Calculations - to be hidden'!$R$13</f>
        <v>0</v>
      </c>
      <c r="E350" s="52">
        <f>'INPUT (Site #3)'!G110*$S$14</f>
        <v>0</v>
      </c>
      <c r="F350" s="53">
        <f>'INPUT (Site #3)'!S110*$T$19</f>
        <v>0</v>
      </c>
      <c r="G350" s="52">
        <f>'INPUT (Site #3)'!I110*$S$17</f>
        <v>0</v>
      </c>
      <c r="H350" s="53">
        <f>'INPUT (Site #3)'!K110*'Calculations - to be hidden'!$S$18</f>
        <v>0</v>
      </c>
      <c r="I350" s="54">
        <f>'INPUT (Site #3)'!M110*'Calculations - to be hidden'!$S$15</f>
        <v>0</v>
      </c>
      <c r="J350" s="53">
        <f>'INPUT (Site #3)'!Q110*$S$16</f>
        <v>0</v>
      </c>
      <c r="K350" s="158">
        <f>'INPUT (Site #3)'!O110</f>
        <v>0</v>
      </c>
      <c r="L350" s="53">
        <f t="shared" si="10"/>
        <v>0</v>
      </c>
      <c r="M350" s="56">
        <v>12</v>
      </c>
      <c r="N350" s="107">
        <v>45627</v>
      </c>
      <c r="O350" s="55">
        <f>'INPUT (Site #3)'!D110</f>
        <v>0</v>
      </c>
      <c r="P350" s="28">
        <f>'INPUT (Site #3)'!F110</f>
        <v>0</v>
      </c>
      <c r="Q350" s="55">
        <f>'INPUT (Site #3)'!H110</f>
        <v>0</v>
      </c>
      <c r="R350" s="28">
        <f>'INPUT (Site #3)'!T110</f>
        <v>0</v>
      </c>
      <c r="S350" s="55">
        <f>'INPUT (Site #3)'!J110</f>
        <v>0</v>
      </c>
      <c r="T350" s="28">
        <f>'INPUT (Site #3)'!L110</f>
        <v>0</v>
      </c>
      <c r="U350" s="55">
        <f>'INPUT (Site #3)'!N110</f>
        <v>0</v>
      </c>
      <c r="V350" s="28">
        <f>'INPUT (Site #3)'!R110</f>
        <v>0</v>
      </c>
      <c r="W350" s="55">
        <f>'INPUT (Site #3)'!P110</f>
        <v>0</v>
      </c>
      <c r="X350" s="191">
        <f t="shared" si="11"/>
        <v>0</v>
      </c>
    </row>
    <row r="351" spans="2:24">
      <c r="B351" s="192">
        <v>45658</v>
      </c>
      <c r="C351" s="312">
        <f>'INPUT (Site #3)'!C111*'Calculations - to be hidden'!$R$20</f>
        <v>0</v>
      </c>
      <c r="D351" s="311">
        <f>'INPUT (Site #3)'!E111*'Calculations - to be hidden'!$R$13</f>
        <v>0</v>
      </c>
      <c r="E351" s="312">
        <f>'INPUT (Site #3)'!G111*$S$14</f>
        <v>0</v>
      </c>
      <c r="F351" s="311">
        <f>'INPUT (Site #3)'!S111*$T$19</f>
        <v>0</v>
      </c>
      <c r="G351" s="312">
        <f>'INPUT (Site #3)'!I111*$S$17</f>
        <v>0</v>
      </c>
      <c r="H351" s="311">
        <f>'INPUT (Site #3)'!K111*'Calculations - to be hidden'!$S$18</f>
        <v>0</v>
      </c>
      <c r="I351" s="313">
        <f>'INPUT (Site #3)'!M111*'Calculations - to be hidden'!$S$15</f>
        <v>0</v>
      </c>
      <c r="J351" s="311">
        <f>'INPUT (Site #3)'!Q111*$S$16</f>
        <v>0</v>
      </c>
      <c r="K351" s="210">
        <f>'INPUT (Site #3)'!O111</f>
        <v>0</v>
      </c>
      <c r="L351" s="193">
        <f t="shared" si="10"/>
        <v>0</v>
      </c>
      <c r="M351" s="195">
        <v>1</v>
      </c>
      <c r="N351" s="192">
        <v>45658</v>
      </c>
      <c r="O351" s="196">
        <f>'INPUT (Site #3)'!D111</f>
        <v>0</v>
      </c>
      <c r="P351" s="84">
        <f>'INPUT (Site #3)'!F111</f>
        <v>0</v>
      </c>
      <c r="Q351" s="196">
        <f>'INPUT (Site #3)'!H111</f>
        <v>0</v>
      </c>
      <c r="R351" s="84">
        <f>'INPUT (Site #3)'!T111</f>
        <v>0</v>
      </c>
      <c r="S351" s="196">
        <f>'INPUT (Site #3)'!J111</f>
        <v>0</v>
      </c>
      <c r="T351" s="84">
        <f>'INPUT (Site #3)'!L111</f>
        <v>0</v>
      </c>
      <c r="U351" s="196">
        <f>'INPUT (Site #3)'!N111</f>
        <v>0</v>
      </c>
      <c r="V351" s="84">
        <f>'INPUT (Site #3)'!R111</f>
        <v>0</v>
      </c>
      <c r="W351" s="196">
        <f>'INPUT (Site #3)'!P111</f>
        <v>0</v>
      </c>
      <c r="X351" s="197">
        <f t="shared" si="11"/>
        <v>0</v>
      </c>
    </row>
    <row r="352" spans="2:24">
      <c r="B352" s="105">
        <v>45689</v>
      </c>
      <c r="C352" s="9">
        <f>'INPUT (Site #3)'!C112*'Calculations - to be hidden'!$R$20</f>
        <v>0</v>
      </c>
      <c r="D352" s="179">
        <f>'INPUT (Site #3)'!E112*'Calculations - to be hidden'!$R$13</f>
        <v>0</v>
      </c>
      <c r="E352" s="9">
        <f>'INPUT (Site #3)'!G112*$S$14</f>
        <v>0</v>
      </c>
      <c r="F352" s="179">
        <f>'INPUT (Site #3)'!S112*$T$19</f>
        <v>0</v>
      </c>
      <c r="G352" s="9">
        <f>'INPUT (Site #3)'!I112*$S$17</f>
        <v>0</v>
      </c>
      <c r="H352" s="179">
        <f>'INPUT (Site #3)'!K112*'Calculations - to be hidden'!$S$18</f>
        <v>0</v>
      </c>
      <c r="I352" s="7">
        <f>'INPUT (Site #3)'!M112*'Calculations - to be hidden'!$S$15</f>
        <v>0</v>
      </c>
      <c r="J352" s="179">
        <f>'INPUT (Site #3)'!Q112*$S$16</f>
        <v>0</v>
      </c>
      <c r="K352" s="157">
        <f>'INPUT (Site #3)'!O112</f>
        <v>0</v>
      </c>
      <c r="L352" s="179">
        <f t="shared" si="10"/>
        <v>0</v>
      </c>
      <c r="M352" s="50">
        <v>2</v>
      </c>
      <c r="N352" s="105">
        <v>45689</v>
      </c>
      <c r="O352" s="8">
        <f>'INPUT (Site #3)'!D112</f>
        <v>0</v>
      </c>
      <c r="P352" s="14">
        <f>'INPUT (Site #3)'!F112</f>
        <v>0</v>
      </c>
      <c r="Q352" s="8">
        <f>'INPUT (Site #3)'!H112</f>
        <v>0</v>
      </c>
      <c r="R352" s="14">
        <f>'INPUT (Site #3)'!T112</f>
        <v>0</v>
      </c>
      <c r="S352" s="8">
        <f>'INPUT (Site #3)'!J112</f>
        <v>0</v>
      </c>
      <c r="T352" s="14">
        <f>'INPUT (Site #3)'!L112</f>
        <v>0</v>
      </c>
      <c r="U352" s="8">
        <f>'INPUT (Site #3)'!N112</f>
        <v>0</v>
      </c>
      <c r="V352" s="14">
        <f>'INPUT (Site #3)'!R112</f>
        <v>0</v>
      </c>
      <c r="W352" s="8">
        <f>'INPUT (Site #3)'!P112</f>
        <v>0</v>
      </c>
      <c r="X352" s="166">
        <f t="shared" si="11"/>
        <v>0</v>
      </c>
    </row>
    <row r="353" spans="2:24">
      <c r="B353" s="105">
        <v>45717</v>
      </c>
      <c r="C353" s="9">
        <f>'INPUT (Site #3)'!C113*'Calculations - to be hidden'!$R$20</f>
        <v>0</v>
      </c>
      <c r="D353" s="179">
        <f>'INPUT (Site #3)'!E113*'Calculations - to be hidden'!$R$13</f>
        <v>0</v>
      </c>
      <c r="E353" s="9">
        <f>'INPUT (Site #3)'!G113*$S$14</f>
        <v>0</v>
      </c>
      <c r="F353" s="179">
        <f>'INPUT (Site #3)'!S113*$T$19</f>
        <v>0</v>
      </c>
      <c r="G353" s="9">
        <f>'INPUT (Site #3)'!I113*$S$17</f>
        <v>0</v>
      </c>
      <c r="H353" s="179">
        <f>'INPUT (Site #3)'!K113*'Calculations - to be hidden'!$S$18</f>
        <v>0</v>
      </c>
      <c r="I353" s="7">
        <f>'INPUT (Site #3)'!M113*'Calculations - to be hidden'!$S$15</f>
        <v>0</v>
      </c>
      <c r="J353" s="179">
        <f>'INPUT (Site #3)'!Q113*$S$16</f>
        <v>0</v>
      </c>
      <c r="K353" s="157">
        <f>'INPUT (Site #3)'!O113</f>
        <v>0</v>
      </c>
      <c r="L353" s="179">
        <f t="shared" si="10"/>
        <v>0</v>
      </c>
      <c r="M353" s="50">
        <v>3</v>
      </c>
      <c r="N353" s="105">
        <v>45717</v>
      </c>
      <c r="O353" s="8">
        <f>'INPUT (Site #3)'!D113</f>
        <v>0</v>
      </c>
      <c r="P353" s="14">
        <f>'INPUT (Site #3)'!F113</f>
        <v>0</v>
      </c>
      <c r="Q353" s="8">
        <f>'INPUT (Site #3)'!H113</f>
        <v>0</v>
      </c>
      <c r="R353" s="14">
        <f>'INPUT (Site #3)'!T113</f>
        <v>0</v>
      </c>
      <c r="S353" s="8">
        <f>'INPUT (Site #3)'!J113</f>
        <v>0</v>
      </c>
      <c r="T353" s="14">
        <f>'INPUT (Site #3)'!L113</f>
        <v>0</v>
      </c>
      <c r="U353" s="8">
        <f>'INPUT (Site #3)'!N113</f>
        <v>0</v>
      </c>
      <c r="V353" s="14">
        <f>'INPUT (Site #3)'!R113</f>
        <v>0</v>
      </c>
      <c r="W353" s="8">
        <f>'INPUT (Site #3)'!P113</f>
        <v>0</v>
      </c>
      <c r="X353" s="166">
        <f t="shared" si="11"/>
        <v>0</v>
      </c>
    </row>
    <row r="354" spans="2:24">
      <c r="B354" s="105">
        <v>45748</v>
      </c>
      <c r="C354" s="9">
        <f>'INPUT (Site #3)'!C114*'Calculations - to be hidden'!$R$20</f>
        <v>0</v>
      </c>
      <c r="D354" s="179">
        <f>'INPUT (Site #3)'!E114*'Calculations - to be hidden'!$R$13</f>
        <v>0</v>
      </c>
      <c r="E354" s="9">
        <f>'INPUT (Site #3)'!G114*$S$14</f>
        <v>0</v>
      </c>
      <c r="F354" s="179">
        <f>'INPUT (Site #3)'!S114*$T$19</f>
        <v>0</v>
      </c>
      <c r="G354" s="9">
        <f>'INPUT (Site #3)'!I114*$S$17</f>
        <v>0</v>
      </c>
      <c r="H354" s="179">
        <f>'INPUT (Site #3)'!K114*'Calculations - to be hidden'!$S$18</f>
        <v>0</v>
      </c>
      <c r="I354" s="7">
        <f>'INPUT (Site #3)'!M114*'Calculations - to be hidden'!$S$15</f>
        <v>0</v>
      </c>
      <c r="J354" s="179">
        <f>'INPUT (Site #3)'!Q114*$S$16</f>
        <v>0</v>
      </c>
      <c r="K354" s="157">
        <f>'INPUT (Site #3)'!O114</f>
        <v>0</v>
      </c>
      <c r="L354" s="179">
        <f t="shared" si="10"/>
        <v>0</v>
      </c>
      <c r="M354" s="50">
        <v>4</v>
      </c>
      <c r="N354" s="105">
        <v>45748</v>
      </c>
      <c r="O354" s="8">
        <f>'INPUT (Site #3)'!D114</f>
        <v>0</v>
      </c>
      <c r="P354" s="14">
        <f>'INPUT (Site #3)'!F114</f>
        <v>0</v>
      </c>
      <c r="Q354" s="8">
        <f>'INPUT (Site #3)'!H114</f>
        <v>0</v>
      </c>
      <c r="R354" s="14">
        <f>'INPUT (Site #3)'!T114</f>
        <v>0</v>
      </c>
      <c r="S354" s="8">
        <f>'INPUT (Site #3)'!J114</f>
        <v>0</v>
      </c>
      <c r="T354" s="14">
        <f>'INPUT (Site #3)'!L114</f>
        <v>0</v>
      </c>
      <c r="U354" s="8">
        <f>'INPUT (Site #3)'!N114</f>
        <v>0</v>
      </c>
      <c r="V354" s="14">
        <f>'INPUT (Site #3)'!R114</f>
        <v>0</v>
      </c>
      <c r="W354" s="8">
        <f>'INPUT (Site #3)'!P114</f>
        <v>0</v>
      </c>
      <c r="X354" s="166">
        <f t="shared" si="11"/>
        <v>0</v>
      </c>
    </row>
    <row r="355" spans="2:24">
      <c r="B355" s="105">
        <v>45778</v>
      </c>
      <c r="C355" s="9">
        <f>'INPUT (Site #3)'!C115*'Calculations - to be hidden'!$R$20</f>
        <v>0</v>
      </c>
      <c r="D355" s="179">
        <f>'INPUT (Site #3)'!E115*'Calculations - to be hidden'!$R$13</f>
        <v>0</v>
      </c>
      <c r="E355" s="9">
        <f>'INPUT (Site #3)'!G115*$S$14</f>
        <v>0</v>
      </c>
      <c r="F355" s="179">
        <f>'INPUT (Site #3)'!S115*$T$19</f>
        <v>0</v>
      </c>
      <c r="G355" s="9">
        <f>'INPUT (Site #3)'!I115*$S$17</f>
        <v>0</v>
      </c>
      <c r="H355" s="179">
        <f>'INPUT (Site #3)'!K115*'Calculations - to be hidden'!$S$18</f>
        <v>0</v>
      </c>
      <c r="I355" s="7">
        <f>'INPUT (Site #3)'!M115*'Calculations - to be hidden'!$S$15</f>
        <v>0</v>
      </c>
      <c r="J355" s="179">
        <f>'INPUT (Site #3)'!Q115*$S$16</f>
        <v>0</v>
      </c>
      <c r="K355" s="157">
        <f>'INPUT (Site #3)'!O115</f>
        <v>0</v>
      </c>
      <c r="L355" s="179">
        <f t="shared" si="10"/>
        <v>0</v>
      </c>
      <c r="M355" s="50">
        <v>5</v>
      </c>
      <c r="N355" s="105">
        <v>45778</v>
      </c>
      <c r="O355" s="8">
        <f>'INPUT (Site #3)'!D115</f>
        <v>0</v>
      </c>
      <c r="P355" s="14">
        <f>'INPUT (Site #3)'!F115</f>
        <v>0</v>
      </c>
      <c r="Q355" s="8">
        <f>'INPUT (Site #3)'!H115</f>
        <v>0</v>
      </c>
      <c r="R355" s="14">
        <f>'INPUT (Site #3)'!T115</f>
        <v>0</v>
      </c>
      <c r="S355" s="8">
        <f>'INPUT (Site #3)'!J115</f>
        <v>0</v>
      </c>
      <c r="T355" s="14">
        <f>'INPUT (Site #3)'!L115</f>
        <v>0</v>
      </c>
      <c r="U355" s="8">
        <f>'INPUT (Site #3)'!N115</f>
        <v>0</v>
      </c>
      <c r="V355" s="14">
        <f>'INPUT (Site #3)'!R115</f>
        <v>0</v>
      </c>
      <c r="W355" s="8">
        <f>'INPUT (Site #3)'!P115</f>
        <v>0</v>
      </c>
      <c r="X355" s="166">
        <f t="shared" si="11"/>
        <v>0</v>
      </c>
    </row>
    <row r="356" spans="2:24">
      <c r="B356" s="105">
        <v>45809</v>
      </c>
      <c r="C356" s="9">
        <f>'INPUT (Site #3)'!C116*'Calculations - to be hidden'!$R$20</f>
        <v>0</v>
      </c>
      <c r="D356" s="179">
        <f>'INPUT (Site #3)'!E116*'Calculations - to be hidden'!$R$13</f>
        <v>0</v>
      </c>
      <c r="E356" s="9">
        <f>'INPUT (Site #3)'!G116*$S$14</f>
        <v>0</v>
      </c>
      <c r="F356" s="179">
        <f>'INPUT (Site #3)'!S116*$T$19</f>
        <v>0</v>
      </c>
      <c r="G356" s="9">
        <f>'INPUT (Site #3)'!I116*$S$17</f>
        <v>0</v>
      </c>
      <c r="H356" s="179">
        <f>'INPUT (Site #3)'!K116*'Calculations - to be hidden'!$S$18</f>
        <v>0</v>
      </c>
      <c r="I356" s="7">
        <f>'INPUT (Site #3)'!M116*'Calculations - to be hidden'!$S$15</f>
        <v>0</v>
      </c>
      <c r="J356" s="179">
        <f>'INPUT (Site #3)'!Q116*$S$16</f>
        <v>0</v>
      </c>
      <c r="K356" s="157">
        <f>'INPUT (Site #3)'!O116</f>
        <v>0</v>
      </c>
      <c r="L356" s="179">
        <f t="shared" si="10"/>
        <v>0</v>
      </c>
      <c r="M356" s="50">
        <v>6</v>
      </c>
      <c r="N356" s="105">
        <v>45809</v>
      </c>
      <c r="O356" s="8">
        <f>'INPUT (Site #3)'!D116</f>
        <v>0</v>
      </c>
      <c r="P356" s="14">
        <f>'INPUT (Site #3)'!F116</f>
        <v>0</v>
      </c>
      <c r="Q356" s="8">
        <f>'INPUT (Site #3)'!H116</f>
        <v>0</v>
      </c>
      <c r="R356" s="14">
        <f>'INPUT (Site #3)'!T116</f>
        <v>0</v>
      </c>
      <c r="S356" s="8">
        <f>'INPUT (Site #3)'!J116</f>
        <v>0</v>
      </c>
      <c r="T356" s="14">
        <f>'INPUT (Site #3)'!L116</f>
        <v>0</v>
      </c>
      <c r="U356" s="8">
        <f>'INPUT (Site #3)'!N116</f>
        <v>0</v>
      </c>
      <c r="V356" s="14">
        <f>'INPUT (Site #3)'!R116</f>
        <v>0</v>
      </c>
      <c r="W356" s="8">
        <f>'INPUT (Site #3)'!P116</f>
        <v>0</v>
      </c>
      <c r="X356" s="166">
        <f t="shared" si="11"/>
        <v>0</v>
      </c>
    </row>
    <row r="357" spans="2:24">
      <c r="B357" s="105">
        <v>45839</v>
      </c>
      <c r="C357" s="9">
        <f>'INPUT (Site #3)'!C117*'Calculations - to be hidden'!$R$20</f>
        <v>0</v>
      </c>
      <c r="D357" s="179">
        <f>'INPUT (Site #3)'!E117*'Calculations - to be hidden'!$R$13</f>
        <v>0</v>
      </c>
      <c r="E357" s="9">
        <f>'INPUT (Site #3)'!G117*$S$14</f>
        <v>0</v>
      </c>
      <c r="F357" s="179">
        <f>'INPUT (Site #3)'!S117*$T$19</f>
        <v>0</v>
      </c>
      <c r="G357" s="9">
        <f>'INPUT (Site #3)'!I117*$S$17</f>
        <v>0</v>
      </c>
      <c r="H357" s="179">
        <f>'INPUT (Site #3)'!K117*'Calculations - to be hidden'!$S$18</f>
        <v>0</v>
      </c>
      <c r="I357" s="7">
        <f>'INPUT (Site #3)'!M117*'Calculations - to be hidden'!$S$15</f>
        <v>0</v>
      </c>
      <c r="J357" s="179">
        <f>'INPUT (Site #3)'!Q117*$S$16</f>
        <v>0</v>
      </c>
      <c r="K357" s="157">
        <f>'INPUT (Site #3)'!O117</f>
        <v>0</v>
      </c>
      <c r="L357" s="179">
        <f t="shared" si="10"/>
        <v>0</v>
      </c>
      <c r="M357" s="50">
        <v>7</v>
      </c>
      <c r="N357" s="105">
        <v>45839</v>
      </c>
      <c r="O357" s="8">
        <f>'INPUT (Site #3)'!D117</f>
        <v>0</v>
      </c>
      <c r="P357" s="14">
        <f>'INPUT (Site #3)'!F117</f>
        <v>0</v>
      </c>
      <c r="Q357" s="8">
        <f>'INPUT (Site #3)'!H117</f>
        <v>0</v>
      </c>
      <c r="R357" s="14">
        <f>'INPUT (Site #3)'!T117</f>
        <v>0</v>
      </c>
      <c r="S357" s="8">
        <f>'INPUT (Site #3)'!J117</f>
        <v>0</v>
      </c>
      <c r="T357" s="14">
        <f>'INPUT (Site #3)'!L117</f>
        <v>0</v>
      </c>
      <c r="U357" s="8">
        <f>'INPUT (Site #3)'!N117</f>
        <v>0</v>
      </c>
      <c r="V357" s="14">
        <f>'INPUT (Site #3)'!R117</f>
        <v>0</v>
      </c>
      <c r="W357" s="8">
        <f>'INPUT (Site #3)'!P117</f>
        <v>0</v>
      </c>
      <c r="X357" s="166">
        <f t="shared" si="11"/>
        <v>0</v>
      </c>
    </row>
    <row r="358" spans="2:24">
      <c r="B358" s="105">
        <v>45870</v>
      </c>
      <c r="C358" s="9">
        <f>'INPUT (Site #3)'!C118*'Calculations - to be hidden'!$R$20</f>
        <v>0</v>
      </c>
      <c r="D358" s="179">
        <f>'INPUT (Site #3)'!E118*'Calculations - to be hidden'!$R$13</f>
        <v>0</v>
      </c>
      <c r="E358" s="9">
        <f>'INPUT (Site #3)'!G118*$S$14</f>
        <v>0</v>
      </c>
      <c r="F358" s="179">
        <f>'INPUT (Site #3)'!S118*$T$19</f>
        <v>0</v>
      </c>
      <c r="G358" s="9">
        <f>'INPUT (Site #3)'!I118*$S$17</f>
        <v>0</v>
      </c>
      <c r="H358" s="179">
        <f>'INPUT (Site #3)'!K118*'Calculations - to be hidden'!$S$18</f>
        <v>0</v>
      </c>
      <c r="I358" s="7">
        <f>'INPUT (Site #3)'!M118*'Calculations - to be hidden'!$S$15</f>
        <v>0</v>
      </c>
      <c r="J358" s="179">
        <f>'INPUT (Site #3)'!Q118*$S$16</f>
        <v>0</v>
      </c>
      <c r="K358" s="157">
        <f>'INPUT (Site #3)'!O118</f>
        <v>0</v>
      </c>
      <c r="L358" s="179">
        <f t="shared" si="10"/>
        <v>0</v>
      </c>
      <c r="M358" s="50">
        <v>8</v>
      </c>
      <c r="N358" s="105">
        <v>45870</v>
      </c>
      <c r="O358" s="8">
        <f>'INPUT (Site #3)'!D118</f>
        <v>0</v>
      </c>
      <c r="P358" s="14">
        <f>'INPUT (Site #3)'!F118</f>
        <v>0</v>
      </c>
      <c r="Q358" s="8">
        <f>'INPUT (Site #3)'!H118</f>
        <v>0</v>
      </c>
      <c r="R358" s="14">
        <f>'INPUT (Site #3)'!T118</f>
        <v>0</v>
      </c>
      <c r="S358" s="8">
        <f>'INPUT (Site #3)'!J118</f>
        <v>0</v>
      </c>
      <c r="T358" s="14">
        <f>'INPUT (Site #3)'!L118</f>
        <v>0</v>
      </c>
      <c r="U358" s="8">
        <f>'INPUT (Site #3)'!N118</f>
        <v>0</v>
      </c>
      <c r="V358" s="14">
        <f>'INPUT (Site #3)'!R118</f>
        <v>0</v>
      </c>
      <c r="W358" s="8">
        <f>'INPUT (Site #3)'!P118</f>
        <v>0</v>
      </c>
      <c r="X358" s="166">
        <f t="shared" si="11"/>
        <v>0</v>
      </c>
    </row>
    <row r="359" spans="2:24">
      <c r="B359" s="105">
        <v>45901</v>
      </c>
      <c r="C359" s="9">
        <f>'INPUT (Site #3)'!C119*'Calculations - to be hidden'!$R$20</f>
        <v>0</v>
      </c>
      <c r="D359" s="179">
        <f>'INPUT (Site #3)'!E119*'Calculations - to be hidden'!$R$13</f>
        <v>0</v>
      </c>
      <c r="E359" s="9">
        <f>'INPUT (Site #3)'!G119*$S$14</f>
        <v>0</v>
      </c>
      <c r="F359" s="179">
        <f>'INPUT (Site #3)'!S119*$T$19</f>
        <v>0</v>
      </c>
      <c r="G359" s="9">
        <f>'INPUT (Site #3)'!I119*$S$17</f>
        <v>0</v>
      </c>
      <c r="H359" s="179">
        <f>'INPUT (Site #3)'!K119*'Calculations - to be hidden'!$S$18</f>
        <v>0</v>
      </c>
      <c r="I359" s="7">
        <f>'INPUT (Site #3)'!M119*'Calculations - to be hidden'!$S$15</f>
        <v>0</v>
      </c>
      <c r="J359" s="179">
        <f>'INPUT (Site #3)'!Q119*$S$16</f>
        <v>0</v>
      </c>
      <c r="K359" s="157">
        <f>'INPUT (Site #3)'!O119</f>
        <v>0</v>
      </c>
      <c r="L359" s="179">
        <f t="shared" si="10"/>
        <v>0</v>
      </c>
      <c r="M359" s="50">
        <v>9</v>
      </c>
      <c r="N359" s="105">
        <v>45901</v>
      </c>
      <c r="O359" s="8">
        <f>'INPUT (Site #3)'!D119</f>
        <v>0</v>
      </c>
      <c r="P359" s="14">
        <f>'INPUT (Site #3)'!F119</f>
        <v>0</v>
      </c>
      <c r="Q359" s="8">
        <f>'INPUT (Site #3)'!H119</f>
        <v>0</v>
      </c>
      <c r="R359" s="14">
        <f>'INPUT (Site #3)'!T119</f>
        <v>0</v>
      </c>
      <c r="S359" s="8">
        <f>'INPUT (Site #3)'!J119</f>
        <v>0</v>
      </c>
      <c r="T359" s="14">
        <f>'INPUT (Site #3)'!L119</f>
        <v>0</v>
      </c>
      <c r="U359" s="8">
        <f>'INPUT (Site #3)'!N119</f>
        <v>0</v>
      </c>
      <c r="V359" s="14">
        <f>'INPUT (Site #3)'!R119</f>
        <v>0</v>
      </c>
      <c r="W359" s="8">
        <f>'INPUT (Site #3)'!P119</f>
        <v>0</v>
      </c>
      <c r="X359" s="166">
        <f t="shared" si="11"/>
        <v>0</v>
      </c>
    </row>
    <row r="360" spans="2:24">
      <c r="B360" s="105">
        <v>45931</v>
      </c>
      <c r="C360" s="9">
        <f>'INPUT (Site #3)'!C120*'Calculations - to be hidden'!$R$20</f>
        <v>0</v>
      </c>
      <c r="D360" s="179">
        <f>'INPUT (Site #3)'!E120*'Calculations - to be hidden'!$R$13</f>
        <v>0</v>
      </c>
      <c r="E360" s="9">
        <f>'INPUT (Site #3)'!G120*$S$14</f>
        <v>0</v>
      </c>
      <c r="F360" s="179">
        <f>'INPUT (Site #3)'!S120*$T$19</f>
        <v>0</v>
      </c>
      <c r="G360" s="9">
        <f>'INPUT (Site #3)'!I120*$S$17</f>
        <v>0</v>
      </c>
      <c r="H360" s="179">
        <f>'INPUT (Site #3)'!K120*'Calculations - to be hidden'!$S$18</f>
        <v>0</v>
      </c>
      <c r="I360" s="7">
        <f>'INPUT (Site #3)'!M120*'Calculations - to be hidden'!$S$15</f>
        <v>0</v>
      </c>
      <c r="J360" s="179">
        <f>'INPUT (Site #3)'!Q120*$S$16</f>
        <v>0</v>
      </c>
      <c r="K360" s="157">
        <f>'INPUT (Site #3)'!O120</f>
        <v>0</v>
      </c>
      <c r="L360" s="179">
        <f t="shared" si="10"/>
        <v>0</v>
      </c>
      <c r="M360" s="50">
        <v>10</v>
      </c>
      <c r="N360" s="105">
        <v>45931</v>
      </c>
      <c r="O360" s="8">
        <f>'INPUT (Site #3)'!D120</f>
        <v>0</v>
      </c>
      <c r="P360" s="14">
        <f>'INPUT (Site #3)'!F120</f>
        <v>0</v>
      </c>
      <c r="Q360" s="8">
        <f>'INPUT (Site #3)'!H120</f>
        <v>0</v>
      </c>
      <c r="R360" s="14">
        <f>'INPUT (Site #3)'!T120</f>
        <v>0</v>
      </c>
      <c r="S360" s="8">
        <f>'INPUT (Site #3)'!J120</f>
        <v>0</v>
      </c>
      <c r="T360" s="14">
        <f>'INPUT (Site #3)'!L120</f>
        <v>0</v>
      </c>
      <c r="U360" s="8">
        <f>'INPUT (Site #3)'!N120</f>
        <v>0</v>
      </c>
      <c r="V360" s="14">
        <f>'INPUT (Site #3)'!R120</f>
        <v>0</v>
      </c>
      <c r="W360" s="8">
        <f>'INPUT (Site #3)'!P120</f>
        <v>0</v>
      </c>
      <c r="X360" s="166">
        <f t="shared" si="11"/>
        <v>0</v>
      </c>
    </row>
    <row r="361" spans="2:24">
      <c r="B361" s="105">
        <v>45962</v>
      </c>
      <c r="C361" s="9">
        <f>'INPUT (Site #3)'!C121*'Calculations - to be hidden'!$R$20</f>
        <v>0</v>
      </c>
      <c r="D361" s="179">
        <f>'INPUT (Site #3)'!E121*'Calculations - to be hidden'!$R$13</f>
        <v>0</v>
      </c>
      <c r="E361" s="9">
        <f>'INPUT (Site #3)'!G121*$S$14</f>
        <v>0</v>
      </c>
      <c r="F361" s="179">
        <f>'INPUT (Site #3)'!S121*$T$19</f>
        <v>0</v>
      </c>
      <c r="G361" s="9">
        <f>'INPUT (Site #3)'!I121*$S$17</f>
        <v>0</v>
      </c>
      <c r="H361" s="179">
        <f>'INPUT (Site #3)'!K121*'Calculations - to be hidden'!$S$18</f>
        <v>0</v>
      </c>
      <c r="I361" s="7">
        <f>'INPUT (Site #3)'!M121*'Calculations - to be hidden'!$S$15</f>
        <v>0</v>
      </c>
      <c r="J361" s="179">
        <f>'INPUT (Site #3)'!Q121*$S$16</f>
        <v>0</v>
      </c>
      <c r="K361" s="157">
        <f>'INPUT (Site #3)'!O121</f>
        <v>0</v>
      </c>
      <c r="L361" s="179">
        <f t="shared" si="10"/>
        <v>0</v>
      </c>
      <c r="M361" s="50">
        <v>11</v>
      </c>
      <c r="N361" s="105">
        <v>45962</v>
      </c>
      <c r="O361" s="8">
        <f>'INPUT (Site #3)'!D121</f>
        <v>0</v>
      </c>
      <c r="P361" s="14">
        <f>'INPUT (Site #3)'!F121</f>
        <v>0</v>
      </c>
      <c r="Q361" s="8">
        <f>'INPUT (Site #3)'!H121</f>
        <v>0</v>
      </c>
      <c r="R361" s="14">
        <f>'INPUT (Site #3)'!T121</f>
        <v>0</v>
      </c>
      <c r="S361" s="8">
        <f>'INPUT (Site #3)'!J121</f>
        <v>0</v>
      </c>
      <c r="T361" s="14">
        <f>'INPUT (Site #3)'!L121</f>
        <v>0</v>
      </c>
      <c r="U361" s="8">
        <f>'INPUT (Site #3)'!N121</f>
        <v>0</v>
      </c>
      <c r="V361" s="14">
        <f>'INPUT (Site #3)'!R121</f>
        <v>0</v>
      </c>
      <c r="W361" s="8">
        <f>'INPUT (Site #3)'!P121</f>
        <v>0</v>
      </c>
      <c r="X361" s="166">
        <f t="shared" si="11"/>
        <v>0</v>
      </c>
    </row>
    <row r="362" spans="2:24" ht="15.75" thickBot="1">
      <c r="B362" s="107">
        <v>45992</v>
      </c>
      <c r="C362" s="52">
        <f>'INPUT (Site #3)'!C122*'Calculations - to be hidden'!$R$20</f>
        <v>0</v>
      </c>
      <c r="D362" s="53">
        <f>'INPUT (Site #3)'!E122*'Calculations - to be hidden'!$R$13</f>
        <v>0</v>
      </c>
      <c r="E362" s="52">
        <f>'INPUT (Site #3)'!G122*$S$14</f>
        <v>0</v>
      </c>
      <c r="F362" s="53">
        <f>'INPUT (Site #3)'!S122*$T$19</f>
        <v>0</v>
      </c>
      <c r="G362" s="52">
        <f>'INPUT (Site #3)'!I122*$S$17</f>
        <v>0</v>
      </c>
      <c r="H362" s="53">
        <f>'INPUT (Site #3)'!K122*'Calculations - to be hidden'!$S$18</f>
        <v>0</v>
      </c>
      <c r="I362" s="54">
        <f>'INPUT (Site #3)'!M122*'Calculations - to be hidden'!$S$15</f>
        <v>0</v>
      </c>
      <c r="J362" s="53">
        <f>'INPUT (Site #3)'!Q122*$S$16</f>
        <v>0</v>
      </c>
      <c r="K362" s="158">
        <f>'INPUT (Site #3)'!O122</f>
        <v>0</v>
      </c>
      <c r="L362" s="53">
        <f t="shared" si="10"/>
        <v>0</v>
      </c>
      <c r="M362" s="56">
        <v>12</v>
      </c>
      <c r="N362" s="107">
        <v>45992</v>
      </c>
      <c r="O362" s="55">
        <f>'INPUT (Site #3)'!D122</f>
        <v>0</v>
      </c>
      <c r="P362" s="28">
        <f>'INPUT (Site #3)'!F122</f>
        <v>0</v>
      </c>
      <c r="Q362" s="55">
        <f>'INPUT (Site #3)'!H122</f>
        <v>0</v>
      </c>
      <c r="R362" s="28">
        <f>'INPUT (Site #3)'!T122</f>
        <v>0</v>
      </c>
      <c r="S362" s="55">
        <f>'INPUT (Site #3)'!J122</f>
        <v>0</v>
      </c>
      <c r="T362" s="28">
        <f>'INPUT (Site #3)'!L122</f>
        <v>0</v>
      </c>
      <c r="U362" s="55">
        <f>'INPUT (Site #3)'!N122</f>
        <v>0</v>
      </c>
      <c r="V362" s="28">
        <f>'INPUT (Site #3)'!R122</f>
        <v>0</v>
      </c>
      <c r="W362" s="55">
        <f>'INPUT (Site #3)'!P122</f>
        <v>0</v>
      </c>
      <c r="X362" s="191">
        <f t="shared" si="11"/>
        <v>0</v>
      </c>
    </row>
    <row r="364" spans="2:24">
      <c r="D364" s="13"/>
    </row>
    <row r="365" spans="2:24">
      <c r="B365" s="351" t="s">
        <v>66</v>
      </c>
      <c r="C365" s="348" t="s">
        <v>111</v>
      </c>
      <c r="D365" s="348"/>
      <c r="E365" s="348"/>
      <c r="F365" s="348"/>
      <c r="G365" s="348"/>
      <c r="H365" s="348"/>
      <c r="I365" s="348"/>
      <c r="J365" s="348"/>
      <c r="K365" s="348"/>
      <c r="O365" s="346" t="s">
        <v>108</v>
      </c>
      <c r="P365" s="346"/>
      <c r="Q365" s="346"/>
      <c r="R365" s="346"/>
      <c r="S365" s="346"/>
      <c r="T365" s="346"/>
      <c r="U365" s="346"/>
      <c r="V365" s="346"/>
      <c r="W365" s="346"/>
    </row>
    <row r="366" spans="2:24">
      <c r="B366" s="352"/>
      <c r="C366" s="201" t="s">
        <v>31</v>
      </c>
      <c r="D366" s="202" t="s">
        <v>54</v>
      </c>
      <c r="E366" s="203" t="s">
        <v>51</v>
      </c>
      <c r="F366" s="204" t="s">
        <v>75</v>
      </c>
      <c r="G366" s="205" t="s">
        <v>109</v>
      </c>
      <c r="H366" s="206" t="s">
        <v>35</v>
      </c>
      <c r="I366" s="207" t="s">
        <v>36</v>
      </c>
      <c r="J366" s="208" t="s">
        <v>81</v>
      </c>
      <c r="K366" s="209" t="s">
        <v>37</v>
      </c>
      <c r="L366" s="12" t="s">
        <v>68</v>
      </c>
      <c r="M366" s="2" t="s">
        <v>110</v>
      </c>
      <c r="N366" s="200"/>
      <c r="O366" s="201" t="s">
        <v>31</v>
      </c>
      <c r="P366" s="202" t="s">
        <v>54</v>
      </c>
      <c r="Q366" s="203" t="s">
        <v>51</v>
      </c>
      <c r="R366" s="204" t="s">
        <v>75</v>
      </c>
      <c r="S366" s="205" t="s">
        <v>109</v>
      </c>
      <c r="T366" s="206" t="s">
        <v>35</v>
      </c>
      <c r="U366" s="207" t="s">
        <v>36</v>
      </c>
      <c r="V366" s="208" t="s">
        <v>81</v>
      </c>
      <c r="W366" s="209" t="s">
        <v>37</v>
      </c>
      <c r="X366" s="12" t="s">
        <v>68</v>
      </c>
    </row>
    <row r="367" spans="2:24">
      <c r="B367" s="105">
        <v>42736</v>
      </c>
      <c r="C367" s="9">
        <f>'INPUT (Site #4)'!C15*$F$20</f>
        <v>0</v>
      </c>
      <c r="D367" s="179">
        <f>'INPUT (Site #4)'!E15*$F$13</f>
        <v>0</v>
      </c>
      <c r="E367" s="9">
        <f>'INPUT (Site #4)'!G15*$G$14</f>
        <v>0</v>
      </c>
      <c r="F367" s="179">
        <f>'INPUT (Site #4)'!S15*$H$19</f>
        <v>0</v>
      </c>
      <c r="G367" s="9">
        <f>'INPUT (Site #4)'!I15*$G$17</f>
        <v>0</v>
      </c>
      <c r="H367" s="179">
        <f>'INPUT (Site #4)'!K15*$G$18</f>
        <v>0</v>
      </c>
      <c r="I367" s="9">
        <f>'INPUT (Site #4)'!M15*$G$15</f>
        <v>0</v>
      </c>
      <c r="J367" s="179">
        <f>'INPUT (Site #4)'!Q15*$G$16</f>
        <v>0</v>
      </c>
      <c r="K367" s="9">
        <f>'INPUT (Site #4)'!O15</f>
        <v>0</v>
      </c>
      <c r="L367" s="179">
        <f>SUM(C367:K367)</f>
        <v>0</v>
      </c>
      <c r="M367" s="50">
        <v>1</v>
      </c>
      <c r="N367" s="105">
        <v>42736</v>
      </c>
      <c r="O367" s="8">
        <f>'INPUT (Site #4)'!D15</f>
        <v>0</v>
      </c>
      <c r="P367" s="14">
        <f>'INPUT (Site #4)'!F15</f>
        <v>0</v>
      </c>
      <c r="Q367" s="8">
        <f>'INPUT (Site #4)'!H15</f>
        <v>0</v>
      </c>
      <c r="R367" s="14">
        <f>'INPUT (Site #4)'!T15</f>
        <v>0</v>
      </c>
      <c r="S367" s="8">
        <f>'INPUT (Site #4)'!J15</f>
        <v>0</v>
      </c>
      <c r="T367" s="14">
        <f>'INPUT (Site #4)'!L15</f>
        <v>0</v>
      </c>
      <c r="U367" s="8">
        <f>'INPUT (Site #4)'!N15</f>
        <v>0</v>
      </c>
      <c r="V367" s="14">
        <f>'INPUT (Site #4)'!R15</f>
        <v>0</v>
      </c>
      <c r="W367" s="8">
        <f>'INPUT (Site #4)'!P15</f>
        <v>0</v>
      </c>
      <c r="X367" s="166">
        <f t="shared" ref="X367:X430" si="12">SUM(O367:W367)</f>
        <v>0</v>
      </c>
    </row>
    <row r="368" spans="2:24">
      <c r="B368" s="105">
        <v>42767</v>
      </c>
      <c r="C368" s="9">
        <f>'INPUT (Site #4)'!C16*$F$20</f>
        <v>0</v>
      </c>
      <c r="D368" s="179">
        <f>'INPUT (Site #4)'!E16*$F$13</f>
        <v>0</v>
      </c>
      <c r="E368" s="9">
        <f>'INPUT (Site #4)'!G16*$G$14</f>
        <v>0</v>
      </c>
      <c r="F368" s="179">
        <f>'INPUT (Site #4)'!S16*$H$19</f>
        <v>0</v>
      </c>
      <c r="G368" s="9">
        <f>'INPUT (Site #4)'!I16*$G$17</f>
        <v>0</v>
      </c>
      <c r="H368" s="179">
        <f>'INPUT (Site #4)'!K16*$G$18</f>
        <v>0</v>
      </c>
      <c r="I368" s="9">
        <f>'INPUT (Site #4)'!M16*$G$15</f>
        <v>0</v>
      </c>
      <c r="J368" s="179">
        <f>'INPUT (Site #4)'!Q16*$G$16</f>
        <v>0</v>
      </c>
      <c r="K368" s="9">
        <f>'INPUT (Site #4)'!O16</f>
        <v>0</v>
      </c>
      <c r="L368" s="179">
        <f t="shared" ref="L368:L431" si="13">SUM(C368:K368)</f>
        <v>0</v>
      </c>
      <c r="M368" s="50">
        <v>2</v>
      </c>
      <c r="N368" s="105">
        <v>42767</v>
      </c>
      <c r="O368" s="8">
        <f>'INPUT (Site #4)'!D16</f>
        <v>0</v>
      </c>
      <c r="P368" s="14">
        <f>'INPUT (Site #4)'!F16</f>
        <v>0</v>
      </c>
      <c r="Q368" s="8">
        <f>'INPUT (Site #4)'!H16</f>
        <v>0</v>
      </c>
      <c r="R368" s="14">
        <f>'INPUT (Site #4)'!T16</f>
        <v>0</v>
      </c>
      <c r="S368" s="8">
        <f>'INPUT (Site #4)'!J16</f>
        <v>0</v>
      </c>
      <c r="T368" s="14">
        <f>'INPUT (Site #4)'!L16</f>
        <v>0</v>
      </c>
      <c r="U368" s="8">
        <f>'INPUT (Site #4)'!N16</f>
        <v>0</v>
      </c>
      <c r="V368" s="14">
        <f>'INPUT (Site #4)'!R16</f>
        <v>0</v>
      </c>
      <c r="W368" s="8">
        <f>'INPUT (Site #4)'!P16</f>
        <v>0</v>
      </c>
      <c r="X368" s="166">
        <f t="shared" si="12"/>
        <v>0</v>
      </c>
    </row>
    <row r="369" spans="2:24">
      <c r="B369" s="105">
        <v>42795</v>
      </c>
      <c r="C369" s="9">
        <f>'INPUT (Site #4)'!C17*$F$20</f>
        <v>0</v>
      </c>
      <c r="D369" s="179">
        <f>'INPUT (Site #4)'!E17*$F$13</f>
        <v>0</v>
      </c>
      <c r="E369" s="9">
        <f>'INPUT (Site #4)'!G17*$G$14</f>
        <v>0</v>
      </c>
      <c r="F369" s="179">
        <f>'INPUT (Site #4)'!S17*$H$19</f>
        <v>0</v>
      </c>
      <c r="G369" s="9">
        <f>'INPUT (Site #4)'!I17*$G$17</f>
        <v>0</v>
      </c>
      <c r="H369" s="179">
        <f>'INPUT (Site #4)'!K17*$G$18</f>
        <v>0</v>
      </c>
      <c r="I369" s="9">
        <f>'INPUT (Site #4)'!M17*$G$15</f>
        <v>0</v>
      </c>
      <c r="J369" s="179">
        <f>'INPUT (Site #4)'!Q17*$G$16</f>
        <v>0</v>
      </c>
      <c r="K369" s="9">
        <f>'INPUT (Site #4)'!O17</f>
        <v>0</v>
      </c>
      <c r="L369" s="179">
        <f t="shared" si="13"/>
        <v>0</v>
      </c>
      <c r="M369" s="50">
        <v>3</v>
      </c>
      <c r="N369" s="105">
        <v>42795</v>
      </c>
      <c r="O369" s="8">
        <f>'INPUT (Site #4)'!D17</f>
        <v>0</v>
      </c>
      <c r="P369" s="14">
        <f>'INPUT (Site #4)'!F17</f>
        <v>0</v>
      </c>
      <c r="Q369" s="8">
        <f>'INPUT (Site #4)'!H17</f>
        <v>0</v>
      </c>
      <c r="R369" s="14">
        <f>'INPUT (Site #4)'!T17</f>
        <v>0</v>
      </c>
      <c r="S369" s="8">
        <f>'INPUT (Site #4)'!J17</f>
        <v>0</v>
      </c>
      <c r="T369" s="14">
        <f>'INPUT (Site #4)'!L17</f>
        <v>0</v>
      </c>
      <c r="U369" s="8">
        <f>'INPUT (Site #4)'!N17</f>
        <v>0</v>
      </c>
      <c r="V369" s="14">
        <f>'INPUT (Site #4)'!R17</f>
        <v>0</v>
      </c>
      <c r="W369" s="8">
        <f>'INPUT (Site #4)'!P17</f>
        <v>0</v>
      </c>
      <c r="X369" s="166">
        <f t="shared" si="12"/>
        <v>0</v>
      </c>
    </row>
    <row r="370" spans="2:24">
      <c r="B370" s="105">
        <v>42826</v>
      </c>
      <c r="C370" s="9">
        <f>'INPUT (Site #4)'!C18*$F$20</f>
        <v>0</v>
      </c>
      <c r="D370" s="179">
        <f>'INPUT (Site #4)'!E18*$F$13</f>
        <v>0</v>
      </c>
      <c r="E370" s="9">
        <f>'INPUT (Site #4)'!G18*$G$14</f>
        <v>0</v>
      </c>
      <c r="F370" s="179">
        <f>'INPUT (Site #4)'!S18*$H$19</f>
        <v>0</v>
      </c>
      <c r="G370" s="9">
        <f>'INPUT (Site #4)'!I18*$G$17</f>
        <v>0</v>
      </c>
      <c r="H370" s="179">
        <f>'INPUT (Site #4)'!K18*$G$18</f>
        <v>0</v>
      </c>
      <c r="I370" s="9">
        <f>'INPUT (Site #4)'!M18*$G$15</f>
        <v>0</v>
      </c>
      <c r="J370" s="179">
        <f>'INPUT (Site #4)'!Q18*$G$16</f>
        <v>0</v>
      </c>
      <c r="K370" s="9">
        <f>'INPUT (Site #4)'!O18</f>
        <v>0</v>
      </c>
      <c r="L370" s="179">
        <f t="shared" si="13"/>
        <v>0</v>
      </c>
      <c r="M370" s="50">
        <v>4</v>
      </c>
      <c r="N370" s="105">
        <v>42826</v>
      </c>
      <c r="O370" s="8">
        <f>'INPUT (Site #4)'!D18</f>
        <v>0</v>
      </c>
      <c r="P370" s="14">
        <f>'INPUT (Site #4)'!F18</f>
        <v>0</v>
      </c>
      <c r="Q370" s="8">
        <f>'INPUT (Site #4)'!H18</f>
        <v>0</v>
      </c>
      <c r="R370" s="14">
        <f>'INPUT (Site #4)'!T18</f>
        <v>0</v>
      </c>
      <c r="S370" s="8">
        <f>'INPUT (Site #4)'!J18</f>
        <v>0</v>
      </c>
      <c r="T370" s="14">
        <f>'INPUT (Site #4)'!L18</f>
        <v>0</v>
      </c>
      <c r="U370" s="8">
        <f>'INPUT (Site #4)'!N18</f>
        <v>0</v>
      </c>
      <c r="V370" s="14">
        <f>'INPUT (Site #4)'!R18</f>
        <v>0</v>
      </c>
      <c r="W370" s="8">
        <f>'INPUT (Site #4)'!P18</f>
        <v>0</v>
      </c>
      <c r="X370" s="166">
        <f t="shared" si="12"/>
        <v>0</v>
      </c>
    </row>
    <row r="371" spans="2:24">
      <c r="B371" s="105">
        <v>42856</v>
      </c>
      <c r="C371" s="9">
        <f>'INPUT (Site #4)'!C19*$F$20</f>
        <v>0</v>
      </c>
      <c r="D371" s="179">
        <f>'INPUT (Site #4)'!E19*$F$13</f>
        <v>0</v>
      </c>
      <c r="E371" s="9">
        <f>'INPUT (Site #4)'!G19*$G$14</f>
        <v>0</v>
      </c>
      <c r="F371" s="179">
        <f>'INPUT (Site #4)'!S19*$H$19</f>
        <v>0</v>
      </c>
      <c r="G371" s="9">
        <f>'INPUT (Site #4)'!I19*$G$17</f>
        <v>0</v>
      </c>
      <c r="H371" s="179">
        <f>'INPUT (Site #4)'!K19*$G$18</f>
        <v>0</v>
      </c>
      <c r="I371" s="9">
        <f>'INPUT (Site #4)'!M19*$G$15</f>
        <v>0</v>
      </c>
      <c r="J371" s="179">
        <f>'INPUT (Site #4)'!Q19*$G$16</f>
        <v>0</v>
      </c>
      <c r="K371" s="9">
        <f>'INPUT (Site #4)'!O19</f>
        <v>0</v>
      </c>
      <c r="L371" s="179">
        <f t="shared" si="13"/>
        <v>0</v>
      </c>
      <c r="M371" s="50">
        <v>5</v>
      </c>
      <c r="N371" s="105">
        <v>42856</v>
      </c>
      <c r="O371" s="8">
        <f>'INPUT (Site #4)'!D19</f>
        <v>0</v>
      </c>
      <c r="P371" s="14">
        <f>'INPUT (Site #4)'!F19</f>
        <v>0</v>
      </c>
      <c r="Q371" s="8">
        <f>'INPUT (Site #4)'!H19</f>
        <v>0</v>
      </c>
      <c r="R371" s="14">
        <f>'INPUT (Site #4)'!T19</f>
        <v>0</v>
      </c>
      <c r="S371" s="8">
        <f>'INPUT (Site #4)'!J19</f>
        <v>0</v>
      </c>
      <c r="T371" s="14">
        <f>'INPUT (Site #4)'!L19</f>
        <v>0</v>
      </c>
      <c r="U371" s="8">
        <f>'INPUT (Site #4)'!N19</f>
        <v>0</v>
      </c>
      <c r="V371" s="14">
        <f>'INPUT (Site #4)'!R19</f>
        <v>0</v>
      </c>
      <c r="W371" s="8">
        <f>'INPUT (Site #4)'!P19</f>
        <v>0</v>
      </c>
      <c r="X371" s="166">
        <f t="shared" si="12"/>
        <v>0</v>
      </c>
    </row>
    <row r="372" spans="2:24">
      <c r="B372" s="105">
        <v>42887</v>
      </c>
      <c r="C372" s="9">
        <f>'INPUT (Site #4)'!C20*$F$20</f>
        <v>0</v>
      </c>
      <c r="D372" s="179">
        <f>'INPUT (Site #4)'!E20*$F$13</f>
        <v>0</v>
      </c>
      <c r="E372" s="9">
        <f>'INPUT (Site #4)'!G20*$G$14</f>
        <v>0</v>
      </c>
      <c r="F372" s="179">
        <f>'INPUT (Site #4)'!S20*$H$19</f>
        <v>0</v>
      </c>
      <c r="G372" s="9">
        <f>'INPUT (Site #4)'!I20*$G$17</f>
        <v>0</v>
      </c>
      <c r="H372" s="179">
        <f>'INPUT (Site #4)'!K20*$G$18</f>
        <v>0</v>
      </c>
      <c r="I372" s="9">
        <f>'INPUT (Site #4)'!M20*$G$15</f>
        <v>0</v>
      </c>
      <c r="J372" s="179">
        <f>'INPUT (Site #4)'!Q20*$G$16</f>
        <v>0</v>
      </c>
      <c r="K372" s="9">
        <f>'INPUT (Site #4)'!O20</f>
        <v>0</v>
      </c>
      <c r="L372" s="179">
        <f t="shared" si="13"/>
        <v>0</v>
      </c>
      <c r="M372" s="50">
        <v>6</v>
      </c>
      <c r="N372" s="105">
        <v>42887</v>
      </c>
      <c r="O372" s="8">
        <f>'INPUT (Site #4)'!D20</f>
        <v>0</v>
      </c>
      <c r="P372" s="14">
        <f>'INPUT (Site #4)'!F20</f>
        <v>0</v>
      </c>
      <c r="Q372" s="8">
        <f>'INPUT (Site #4)'!H20</f>
        <v>0</v>
      </c>
      <c r="R372" s="14">
        <f>'INPUT (Site #4)'!T20</f>
        <v>0</v>
      </c>
      <c r="S372" s="8">
        <f>'INPUT (Site #4)'!J20</f>
        <v>0</v>
      </c>
      <c r="T372" s="14">
        <f>'INPUT (Site #4)'!L20</f>
        <v>0</v>
      </c>
      <c r="U372" s="8">
        <f>'INPUT (Site #4)'!N20</f>
        <v>0</v>
      </c>
      <c r="V372" s="14">
        <f>'INPUT (Site #4)'!R20</f>
        <v>0</v>
      </c>
      <c r="W372" s="8">
        <f>'INPUT (Site #4)'!P20</f>
        <v>0</v>
      </c>
      <c r="X372" s="166">
        <f t="shared" si="12"/>
        <v>0</v>
      </c>
    </row>
    <row r="373" spans="2:24">
      <c r="B373" s="105">
        <v>42917</v>
      </c>
      <c r="C373" s="9">
        <f>'INPUT (Site #4)'!C21*$F$20</f>
        <v>0</v>
      </c>
      <c r="D373" s="179">
        <f>'INPUT (Site #4)'!E21*$F$13</f>
        <v>0</v>
      </c>
      <c r="E373" s="9">
        <f>'INPUT (Site #4)'!G21*$G$14</f>
        <v>0</v>
      </c>
      <c r="F373" s="179">
        <f>'INPUT (Site #4)'!S21*$H$19</f>
        <v>0</v>
      </c>
      <c r="G373" s="9">
        <f>'INPUT (Site #4)'!I21*$G$17</f>
        <v>0</v>
      </c>
      <c r="H373" s="179">
        <f>'INPUT (Site #4)'!K21*$G$18</f>
        <v>0</v>
      </c>
      <c r="I373" s="9">
        <f>'INPUT (Site #4)'!M21*$G$15</f>
        <v>0</v>
      </c>
      <c r="J373" s="179">
        <f>'INPUT (Site #4)'!Q21*$G$16</f>
        <v>0</v>
      </c>
      <c r="K373" s="9">
        <f>'INPUT (Site #4)'!O21</f>
        <v>0</v>
      </c>
      <c r="L373" s="179">
        <f t="shared" si="13"/>
        <v>0</v>
      </c>
      <c r="M373" s="50">
        <v>7</v>
      </c>
      <c r="N373" s="105">
        <v>42917</v>
      </c>
      <c r="O373" s="8">
        <f>'INPUT (Site #4)'!D21</f>
        <v>0</v>
      </c>
      <c r="P373" s="14">
        <f>'INPUT (Site #4)'!F21</f>
        <v>0</v>
      </c>
      <c r="Q373" s="8">
        <f>'INPUT (Site #4)'!H21</f>
        <v>0</v>
      </c>
      <c r="R373" s="14">
        <f>'INPUT (Site #4)'!T21</f>
        <v>0</v>
      </c>
      <c r="S373" s="8">
        <f>'INPUT (Site #4)'!J21</f>
        <v>0</v>
      </c>
      <c r="T373" s="14">
        <f>'INPUT (Site #4)'!L21</f>
        <v>0</v>
      </c>
      <c r="U373" s="8">
        <f>'INPUT (Site #4)'!N21</f>
        <v>0</v>
      </c>
      <c r="V373" s="14">
        <f>'INPUT (Site #4)'!R21</f>
        <v>0</v>
      </c>
      <c r="W373" s="8">
        <f>'INPUT (Site #4)'!P21</f>
        <v>0</v>
      </c>
      <c r="X373" s="166">
        <f t="shared" si="12"/>
        <v>0</v>
      </c>
    </row>
    <row r="374" spans="2:24">
      <c r="B374" s="105">
        <v>42948</v>
      </c>
      <c r="C374" s="9">
        <f>'INPUT (Site #4)'!C22*$F$20</f>
        <v>0</v>
      </c>
      <c r="D374" s="179">
        <f>'INPUT (Site #4)'!E22*$F$13</f>
        <v>0</v>
      </c>
      <c r="E374" s="9">
        <f>'INPUT (Site #4)'!G22*$G$14</f>
        <v>0</v>
      </c>
      <c r="F374" s="179">
        <f>'INPUT (Site #4)'!S22*$H$19</f>
        <v>0</v>
      </c>
      <c r="G374" s="9">
        <f>'INPUT (Site #4)'!I22*$G$17</f>
        <v>0</v>
      </c>
      <c r="H374" s="179">
        <f>'INPUT (Site #4)'!K22*$G$18</f>
        <v>0</v>
      </c>
      <c r="I374" s="9">
        <f>'INPUT (Site #4)'!M22*$G$15</f>
        <v>0</v>
      </c>
      <c r="J374" s="179">
        <f>'INPUT (Site #4)'!Q22*$G$16</f>
        <v>0</v>
      </c>
      <c r="K374" s="9">
        <f>'INPUT (Site #4)'!O22</f>
        <v>0</v>
      </c>
      <c r="L374" s="179">
        <f t="shared" si="13"/>
        <v>0</v>
      </c>
      <c r="M374" s="50">
        <v>8</v>
      </c>
      <c r="N374" s="105">
        <v>42948</v>
      </c>
      <c r="O374" s="8">
        <f>'INPUT (Site #4)'!D22</f>
        <v>0</v>
      </c>
      <c r="P374" s="14">
        <f>'INPUT (Site #4)'!F22</f>
        <v>0</v>
      </c>
      <c r="Q374" s="8">
        <f>'INPUT (Site #4)'!H22</f>
        <v>0</v>
      </c>
      <c r="R374" s="14">
        <f>'INPUT (Site #4)'!T22</f>
        <v>0</v>
      </c>
      <c r="S374" s="8">
        <f>'INPUT (Site #4)'!J22</f>
        <v>0</v>
      </c>
      <c r="T374" s="14">
        <f>'INPUT (Site #4)'!L22</f>
        <v>0</v>
      </c>
      <c r="U374" s="8">
        <f>'INPUT (Site #4)'!N22</f>
        <v>0</v>
      </c>
      <c r="V374" s="14">
        <f>'INPUT (Site #4)'!R22</f>
        <v>0</v>
      </c>
      <c r="W374" s="8">
        <f>'INPUT (Site #4)'!P22</f>
        <v>0</v>
      </c>
      <c r="X374" s="166">
        <f t="shared" si="12"/>
        <v>0</v>
      </c>
    </row>
    <row r="375" spans="2:24">
      <c r="B375" s="105">
        <v>42979</v>
      </c>
      <c r="C375" s="9">
        <f>'INPUT (Site #4)'!C23*$F$20</f>
        <v>0</v>
      </c>
      <c r="D375" s="179">
        <f>'INPUT (Site #4)'!E23*$F$13</f>
        <v>0</v>
      </c>
      <c r="E375" s="9">
        <f>'INPUT (Site #4)'!G23*$G$14</f>
        <v>0</v>
      </c>
      <c r="F375" s="179">
        <f>'INPUT (Site #4)'!S23*$H$19</f>
        <v>0</v>
      </c>
      <c r="G375" s="9">
        <f>'INPUT (Site #4)'!I23*$G$17</f>
        <v>0</v>
      </c>
      <c r="H375" s="179">
        <f>'INPUT (Site #4)'!K23*$G$18</f>
        <v>0</v>
      </c>
      <c r="I375" s="9">
        <f>'INPUT (Site #4)'!M23*$G$15</f>
        <v>0</v>
      </c>
      <c r="J375" s="179">
        <f>'INPUT (Site #4)'!Q23*$G$16</f>
        <v>0</v>
      </c>
      <c r="K375" s="9">
        <f>'INPUT (Site #4)'!O23</f>
        <v>0</v>
      </c>
      <c r="L375" s="179">
        <f t="shared" si="13"/>
        <v>0</v>
      </c>
      <c r="M375" s="50">
        <v>9</v>
      </c>
      <c r="N375" s="105">
        <v>42979</v>
      </c>
      <c r="O375" s="8">
        <f>'INPUT (Site #4)'!D23</f>
        <v>0</v>
      </c>
      <c r="P375" s="14">
        <f>'INPUT (Site #4)'!F23</f>
        <v>0</v>
      </c>
      <c r="Q375" s="8">
        <f>'INPUT (Site #4)'!H23</f>
        <v>0</v>
      </c>
      <c r="R375" s="14">
        <f>'INPUT (Site #4)'!T23</f>
        <v>0</v>
      </c>
      <c r="S375" s="8">
        <f>'INPUT (Site #4)'!J23</f>
        <v>0</v>
      </c>
      <c r="T375" s="14">
        <f>'INPUT (Site #4)'!L23</f>
        <v>0</v>
      </c>
      <c r="U375" s="8">
        <f>'INPUT (Site #4)'!N23</f>
        <v>0</v>
      </c>
      <c r="V375" s="14">
        <f>'INPUT (Site #4)'!R23</f>
        <v>0</v>
      </c>
      <c r="W375" s="8">
        <f>'INPUT (Site #4)'!P23</f>
        <v>0</v>
      </c>
      <c r="X375" s="166">
        <f t="shared" si="12"/>
        <v>0</v>
      </c>
    </row>
    <row r="376" spans="2:24">
      <c r="B376" s="105">
        <v>43009</v>
      </c>
      <c r="C376" s="9">
        <f>'INPUT (Site #4)'!C24*$F$20</f>
        <v>0</v>
      </c>
      <c r="D376" s="179">
        <f>'INPUT (Site #4)'!E24*$F$13</f>
        <v>0</v>
      </c>
      <c r="E376" s="9">
        <f>'INPUT (Site #4)'!G24*$G$14</f>
        <v>0</v>
      </c>
      <c r="F376" s="179">
        <f>'INPUT (Site #4)'!S24*$H$19</f>
        <v>0</v>
      </c>
      <c r="G376" s="9">
        <f>'INPUT (Site #4)'!I24*$G$17</f>
        <v>0</v>
      </c>
      <c r="H376" s="179">
        <f>'INPUT (Site #4)'!K24*$G$18</f>
        <v>0</v>
      </c>
      <c r="I376" s="9">
        <f>'INPUT (Site #4)'!M24*$G$15</f>
        <v>0</v>
      </c>
      <c r="J376" s="179">
        <f>'INPUT (Site #4)'!Q24*$G$16</f>
        <v>0</v>
      </c>
      <c r="K376" s="9">
        <f>'INPUT (Site #4)'!O24</f>
        <v>0</v>
      </c>
      <c r="L376" s="179">
        <f t="shared" si="13"/>
        <v>0</v>
      </c>
      <c r="M376" s="50">
        <v>10</v>
      </c>
      <c r="N376" s="105">
        <v>43009</v>
      </c>
      <c r="O376" s="8">
        <f>'INPUT (Site #4)'!D24</f>
        <v>0</v>
      </c>
      <c r="P376" s="14">
        <f>'INPUT (Site #4)'!F24</f>
        <v>0</v>
      </c>
      <c r="Q376" s="8">
        <f>'INPUT (Site #4)'!H24</f>
        <v>0</v>
      </c>
      <c r="R376" s="14">
        <f>'INPUT (Site #4)'!T24</f>
        <v>0</v>
      </c>
      <c r="S376" s="8">
        <f>'INPUT (Site #4)'!J24</f>
        <v>0</v>
      </c>
      <c r="T376" s="14">
        <f>'INPUT (Site #4)'!L24</f>
        <v>0</v>
      </c>
      <c r="U376" s="8">
        <f>'INPUT (Site #4)'!N24</f>
        <v>0</v>
      </c>
      <c r="V376" s="14">
        <f>'INPUT (Site #4)'!R24</f>
        <v>0</v>
      </c>
      <c r="W376" s="8">
        <f>'INPUT (Site #4)'!P24</f>
        <v>0</v>
      </c>
      <c r="X376" s="166">
        <f t="shared" si="12"/>
        <v>0</v>
      </c>
    </row>
    <row r="377" spans="2:24">
      <c r="B377" s="105">
        <v>43040</v>
      </c>
      <c r="C377" s="9">
        <f>'INPUT (Site #4)'!C25*$F$20</f>
        <v>0</v>
      </c>
      <c r="D377" s="179">
        <f>'INPUT (Site #4)'!E25*$F$13</f>
        <v>0</v>
      </c>
      <c r="E377" s="9">
        <f>'INPUT (Site #4)'!G25*$G$14</f>
        <v>0</v>
      </c>
      <c r="F377" s="179">
        <f>'INPUT (Site #4)'!S25*$H$19</f>
        <v>0</v>
      </c>
      <c r="G377" s="9">
        <f>'INPUT (Site #4)'!I25*$G$17</f>
        <v>0</v>
      </c>
      <c r="H377" s="179">
        <f>'INPUT (Site #4)'!K25*$G$18</f>
        <v>0</v>
      </c>
      <c r="I377" s="9">
        <f>'INPUT (Site #4)'!M25*$G$15</f>
        <v>0</v>
      </c>
      <c r="J377" s="179">
        <f>'INPUT (Site #4)'!Q25*$G$16</f>
        <v>0</v>
      </c>
      <c r="K377" s="9">
        <f>'INPUT (Site #4)'!O25</f>
        <v>0</v>
      </c>
      <c r="L377" s="179">
        <f t="shared" si="13"/>
        <v>0</v>
      </c>
      <c r="M377" s="50">
        <v>11</v>
      </c>
      <c r="N377" s="105">
        <v>43040</v>
      </c>
      <c r="O377" s="8">
        <f>'INPUT (Site #4)'!D25</f>
        <v>0</v>
      </c>
      <c r="P377" s="14">
        <f>'INPUT (Site #4)'!F25</f>
        <v>0</v>
      </c>
      <c r="Q377" s="8">
        <f>'INPUT (Site #4)'!H25</f>
        <v>0</v>
      </c>
      <c r="R377" s="14">
        <f>'INPUT (Site #4)'!T25</f>
        <v>0</v>
      </c>
      <c r="S377" s="8">
        <f>'INPUT (Site #4)'!J25</f>
        <v>0</v>
      </c>
      <c r="T377" s="14">
        <f>'INPUT (Site #4)'!L25</f>
        <v>0</v>
      </c>
      <c r="U377" s="8">
        <f>'INPUT (Site #4)'!N25</f>
        <v>0</v>
      </c>
      <c r="V377" s="14">
        <f>'INPUT (Site #4)'!R25</f>
        <v>0</v>
      </c>
      <c r="W377" s="8">
        <f>'INPUT (Site #4)'!P25</f>
        <v>0</v>
      </c>
      <c r="X377" s="166">
        <f t="shared" si="12"/>
        <v>0</v>
      </c>
    </row>
    <row r="378" spans="2:24" ht="15.75" thickBot="1">
      <c r="B378" s="107">
        <v>43070</v>
      </c>
      <c r="C378" s="52">
        <f>'INPUT (Site #4)'!C26*$F$20</f>
        <v>0</v>
      </c>
      <c r="D378" s="53">
        <f>'INPUT (Site #4)'!E26*$F$13</f>
        <v>0</v>
      </c>
      <c r="E378" s="52">
        <f>'INPUT (Site #4)'!G26*$G$14</f>
        <v>0</v>
      </c>
      <c r="F378" s="53">
        <f>'INPUT (Site #4)'!S26*$H$19</f>
        <v>0</v>
      </c>
      <c r="G378" s="52">
        <f>'INPUT (Site #4)'!I26*$G$17</f>
        <v>0</v>
      </c>
      <c r="H378" s="53">
        <f>'INPUT (Site #4)'!K26*$G$18</f>
        <v>0</v>
      </c>
      <c r="I378" s="52">
        <f>'INPUT (Site #4)'!M26*$G$15</f>
        <v>0</v>
      </c>
      <c r="J378" s="53">
        <f>'INPUT (Site #4)'!Q26*$G$16</f>
        <v>0</v>
      </c>
      <c r="K378" s="52">
        <f>'INPUT (Site #4)'!O26</f>
        <v>0</v>
      </c>
      <c r="L378" s="53">
        <f t="shared" si="13"/>
        <v>0</v>
      </c>
      <c r="M378" s="56">
        <v>12</v>
      </c>
      <c r="N378" s="107">
        <v>43070</v>
      </c>
      <c r="O378" s="55">
        <f>'INPUT (Site #4)'!D26</f>
        <v>0</v>
      </c>
      <c r="P378" s="28">
        <f>'INPUT (Site #4)'!F26</f>
        <v>0</v>
      </c>
      <c r="Q378" s="55">
        <f>'INPUT (Site #4)'!H26</f>
        <v>0</v>
      </c>
      <c r="R378" s="28">
        <f>'INPUT (Site #4)'!T26</f>
        <v>0</v>
      </c>
      <c r="S378" s="55">
        <f>'INPUT (Site #4)'!J26</f>
        <v>0</v>
      </c>
      <c r="T378" s="28">
        <f>'INPUT (Site #4)'!L26</f>
        <v>0</v>
      </c>
      <c r="U378" s="55">
        <f>'INPUT (Site #4)'!N26</f>
        <v>0</v>
      </c>
      <c r="V378" s="28">
        <f>'INPUT (Site #4)'!R26</f>
        <v>0</v>
      </c>
      <c r="W378" s="55">
        <f>'INPUT (Site #4)'!P26</f>
        <v>0</v>
      </c>
      <c r="X378" s="191">
        <f t="shared" si="12"/>
        <v>0</v>
      </c>
    </row>
    <row r="379" spans="2:24">
      <c r="B379" s="192">
        <v>43101</v>
      </c>
      <c r="C379" s="152">
        <f>'INPUT (Site #4)'!C27*$F$20</f>
        <v>0</v>
      </c>
      <c r="D379" s="193">
        <f>'INPUT (Site #4)'!E27*$F$13</f>
        <v>0</v>
      </c>
      <c r="E379" s="152">
        <f>'INPUT (Site #4)'!G27*$G$14</f>
        <v>0</v>
      </c>
      <c r="F379" s="193">
        <f>'INPUT (Site #4)'!S27*$H$19</f>
        <v>0</v>
      </c>
      <c r="G379" s="152">
        <f>'INPUT (Site #4)'!I27*$G$17</f>
        <v>0</v>
      </c>
      <c r="H379" s="193">
        <f>'INPUT (Site #4)'!K27*$G$18</f>
        <v>0</v>
      </c>
      <c r="I379" s="152">
        <f>'INPUT (Site #4)'!M27*$G$15</f>
        <v>0</v>
      </c>
      <c r="J379" s="193">
        <f>'INPUT (Site #4)'!Q27*$G$16</f>
        <v>0</v>
      </c>
      <c r="K379" s="152">
        <f>'INPUT (Site #4)'!O27</f>
        <v>0</v>
      </c>
      <c r="L379" s="193">
        <f t="shared" si="13"/>
        <v>0</v>
      </c>
      <c r="M379" s="195">
        <v>1</v>
      </c>
      <c r="N379" s="192">
        <v>43101</v>
      </c>
      <c r="O379" s="196">
        <f>'INPUT (Site #4)'!D27</f>
        <v>0</v>
      </c>
      <c r="P379" s="84">
        <f>'INPUT (Site #4)'!F27</f>
        <v>0</v>
      </c>
      <c r="Q379" s="196">
        <f>'INPUT (Site #4)'!H27</f>
        <v>0</v>
      </c>
      <c r="R379" s="84">
        <f>'INPUT (Site #4)'!T27</f>
        <v>0</v>
      </c>
      <c r="S379" s="196">
        <f>'INPUT (Site #4)'!J27</f>
        <v>0</v>
      </c>
      <c r="T379" s="84">
        <f>'INPUT (Site #4)'!L27</f>
        <v>0</v>
      </c>
      <c r="U379" s="196">
        <f>'INPUT (Site #4)'!N27</f>
        <v>0</v>
      </c>
      <c r="V379" s="84">
        <f>'INPUT (Site #4)'!R27</f>
        <v>0</v>
      </c>
      <c r="W379" s="196">
        <f>'INPUT (Site #4)'!P27</f>
        <v>0</v>
      </c>
      <c r="X379" s="197">
        <f t="shared" si="12"/>
        <v>0</v>
      </c>
    </row>
    <row r="380" spans="2:24">
      <c r="B380" s="105">
        <v>43132</v>
      </c>
      <c r="C380" s="9">
        <f>'INPUT (Site #4)'!C28*$F$20</f>
        <v>0</v>
      </c>
      <c r="D380" s="179">
        <f>'INPUT (Site #4)'!E28*$F$13</f>
        <v>0</v>
      </c>
      <c r="E380" s="9">
        <f>'INPUT (Site #4)'!G28*$G$14</f>
        <v>0</v>
      </c>
      <c r="F380" s="179">
        <f>'INPUT (Site #4)'!S28*$H$19</f>
        <v>0</v>
      </c>
      <c r="G380" s="9">
        <f>'INPUT (Site #4)'!I28*$G$17</f>
        <v>0</v>
      </c>
      <c r="H380" s="179">
        <f>'INPUT (Site #4)'!K28*$G$18</f>
        <v>0</v>
      </c>
      <c r="I380" s="9">
        <f>'INPUT (Site #4)'!M28*$G$15</f>
        <v>0</v>
      </c>
      <c r="J380" s="179">
        <f>'INPUT (Site #4)'!Q28*$G$16</f>
        <v>0</v>
      </c>
      <c r="K380" s="9">
        <f>'INPUT (Site #4)'!O28</f>
        <v>0</v>
      </c>
      <c r="L380" s="179">
        <f t="shared" si="13"/>
        <v>0</v>
      </c>
      <c r="M380" s="50">
        <v>2</v>
      </c>
      <c r="N380" s="105">
        <v>43132</v>
      </c>
      <c r="O380" s="8">
        <f>'INPUT (Site #4)'!D28</f>
        <v>0</v>
      </c>
      <c r="P380" s="14">
        <f>'INPUT (Site #4)'!F28</f>
        <v>0</v>
      </c>
      <c r="Q380" s="8">
        <f>'INPUT (Site #4)'!H28</f>
        <v>0</v>
      </c>
      <c r="R380" s="14">
        <f>'INPUT (Site #4)'!T28</f>
        <v>0</v>
      </c>
      <c r="S380" s="8">
        <f>'INPUT (Site #4)'!J28</f>
        <v>0</v>
      </c>
      <c r="T380" s="14">
        <f>'INPUT (Site #4)'!L28</f>
        <v>0</v>
      </c>
      <c r="U380" s="8">
        <f>'INPUT (Site #4)'!N28</f>
        <v>0</v>
      </c>
      <c r="V380" s="14">
        <f>'INPUT (Site #4)'!R28</f>
        <v>0</v>
      </c>
      <c r="W380" s="8">
        <f>'INPUT (Site #4)'!P28</f>
        <v>0</v>
      </c>
      <c r="X380" s="166">
        <f t="shared" si="12"/>
        <v>0</v>
      </c>
    </row>
    <row r="381" spans="2:24">
      <c r="B381" s="105">
        <v>43160</v>
      </c>
      <c r="C381" s="9">
        <f>'INPUT (Site #4)'!C29*$F$20</f>
        <v>0</v>
      </c>
      <c r="D381" s="179">
        <f>'INPUT (Site #4)'!E29*$F$13</f>
        <v>0</v>
      </c>
      <c r="E381" s="9">
        <f>'INPUT (Site #4)'!G29*$G$14</f>
        <v>0</v>
      </c>
      <c r="F381" s="179">
        <f>'INPUT (Site #4)'!S29*$H$19</f>
        <v>0</v>
      </c>
      <c r="G381" s="9">
        <f>'INPUT (Site #4)'!I29*$G$17</f>
        <v>0</v>
      </c>
      <c r="H381" s="179">
        <f>'INPUT (Site #4)'!K29*$G$18</f>
        <v>0</v>
      </c>
      <c r="I381" s="9">
        <f>'INPUT (Site #4)'!M29*$G$15</f>
        <v>0</v>
      </c>
      <c r="J381" s="179">
        <f>'INPUT (Site #4)'!Q29*$G$16</f>
        <v>0</v>
      </c>
      <c r="K381" s="9">
        <f>'INPUT (Site #4)'!O29</f>
        <v>0</v>
      </c>
      <c r="L381" s="179">
        <f t="shared" si="13"/>
        <v>0</v>
      </c>
      <c r="M381" s="50">
        <v>3</v>
      </c>
      <c r="N381" s="105">
        <v>43160</v>
      </c>
      <c r="O381" s="8">
        <f>'INPUT (Site #4)'!D29</f>
        <v>0</v>
      </c>
      <c r="P381" s="14">
        <f>'INPUT (Site #4)'!F29</f>
        <v>0</v>
      </c>
      <c r="Q381" s="8">
        <f>'INPUT (Site #4)'!H29</f>
        <v>0</v>
      </c>
      <c r="R381" s="14">
        <f>'INPUT (Site #4)'!T29</f>
        <v>0</v>
      </c>
      <c r="S381" s="8">
        <f>'INPUT (Site #4)'!J29</f>
        <v>0</v>
      </c>
      <c r="T381" s="14">
        <f>'INPUT (Site #4)'!L29</f>
        <v>0</v>
      </c>
      <c r="U381" s="8">
        <f>'INPUT (Site #4)'!N29</f>
        <v>0</v>
      </c>
      <c r="V381" s="14">
        <f>'INPUT (Site #4)'!R29</f>
        <v>0</v>
      </c>
      <c r="W381" s="8">
        <f>'INPUT (Site #4)'!P29</f>
        <v>0</v>
      </c>
      <c r="X381" s="166">
        <f t="shared" si="12"/>
        <v>0</v>
      </c>
    </row>
    <row r="382" spans="2:24">
      <c r="B382" s="105">
        <v>43191</v>
      </c>
      <c r="C382" s="9">
        <f>'INPUT (Site #4)'!C30*$F$20</f>
        <v>0</v>
      </c>
      <c r="D382" s="179">
        <f>'INPUT (Site #4)'!E30*$F$13</f>
        <v>0</v>
      </c>
      <c r="E382" s="9">
        <f>'INPUT (Site #4)'!G30*$G$14</f>
        <v>0</v>
      </c>
      <c r="F382" s="179">
        <f>'INPUT (Site #4)'!S30*$H$19</f>
        <v>0</v>
      </c>
      <c r="G382" s="9">
        <f>'INPUT (Site #4)'!I30*$G$17</f>
        <v>0</v>
      </c>
      <c r="H382" s="179">
        <f>'INPUT (Site #4)'!K30*$G$18</f>
        <v>0</v>
      </c>
      <c r="I382" s="9">
        <f>'INPUT (Site #4)'!M30*$G$15</f>
        <v>0</v>
      </c>
      <c r="J382" s="179">
        <f>'INPUT (Site #4)'!Q30*$G$16</f>
        <v>0</v>
      </c>
      <c r="K382" s="9">
        <f>'INPUT (Site #4)'!O30</f>
        <v>0</v>
      </c>
      <c r="L382" s="179">
        <f t="shared" si="13"/>
        <v>0</v>
      </c>
      <c r="M382" s="50">
        <v>4</v>
      </c>
      <c r="N382" s="105">
        <v>43191</v>
      </c>
      <c r="O382" s="8">
        <f>'INPUT (Site #4)'!D30</f>
        <v>0</v>
      </c>
      <c r="P382" s="14">
        <f>'INPUT (Site #4)'!F30</f>
        <v>0</v>
      </c>
      <c r="Q382" s="8">
        <f>'INPUT (Site #4)'!H30</f>
        <v>0</v>
      </c>
      <c r="R382" s="14">
        <f>'INPUT (Site #4)'!T30</f>
        <v>0</v>
      </c>
      <c r="S382" s="8">
        <f>'INPUT (Site #4)'!J30</f>
        <v>0</v>
      </c>
      <c r="T382" s="14">
        <f>'INPUT (Site #4)'!L30</f>
        <v>0</v>
      </c>
      <c r="U382" s="8">
        <f>'INPUT (Site #4)'!N30</f>
        <v>0</v>
      </c>
      <c r="V382" s="14">
        <f>'INPUT (Site #4)'!R30</f>
        <v>0</v>
      </c>
      <c r="W382" s="8">
        <f>'INPUT (Site #4)'!P30</f>
        <v>0</v>
      </c>
      <c r="X382" s="166">
        <f t="shared" si="12"/>
        <v>0</v>
      </c>
    </row>
    <row r="383" spans="2:24">
      <c r="B383" s="105">
        <v>43221</v>
      </c>
      <c r="C383" s="9">
        <f>'INPUT (Site #4)'!C31*$F$20</f>
        <v>0</v>
      </c>
      <c r="D383" s="179">
        <f>'INPUT (Site #4)'!E31*$F$13</f>
        <v>0</v>
      </c>
      <c r="E383" s="9">
        <f>'INPUT (Site #4)'!G31*$G$14</f>
        <v>0</v>
      </c>
      <c r="F383" s="179">
        <f>'INPUT (Site #4)'!S31*$H$19</f>
        <v>0</v>
      </c>
      <c r="G383" s="9">
        <f>'INPUT (Site #4)'!I31*$G$17</f>
        <v>0</v>
      </c>
      <c r="H383" s="179">
        <f>'INPUT (Site #4)'!K31*$G$18</f>
        <v>0</v>
      </c>
      <c r="I383" s="9">
        <f>'INPUT (Site #4)'!M31*$G$15</f>
        <v>0</v>
      </c>
      <c r="J383" s="179">
        <f>'INPUT (Site #4)'!Q31*$G$16</f>
        <v>0</v>
      </c>
      <c r="K383" s="9">
        <f>'INPUT (Site #4)'!O31</f>
        <v>0</v>
      </c>
      <c r="L383" s="179">
        <f t="shared" si="13"/>
        <v>0</v>
      </c>
      <c r="M383" s="50">
        <v>5</v>
      </c>
      <c r="N383" s="105">
        <v>43221</v>
      </c>
      <c r="O383" s="8">
        <f>'INPUT (Site #4)'!D31</f>
        <v>0</v>
      </c>
      <c r="P383" s="14">
        <f>'INPUT (Site #4)'!F31</f>
        <v>0</v>
      </c>
      <c r="Q383" s="8">
        <f>'INPUT (Site #4)'!H31</f>
        <v>0</v>
      </c>
      <c r="R383" s="14">
        <f>'INPUT (Site #4)'!T31</f>
        <v>0</v>
      </c>
      <c r="S383" s="8">
        <f>'INPUT (Site #4)'!J31</f>
        <v>0</v>
      </c>
      <c r="T383" s="14">
        <f>'INPUT (Site #4)'!L31</f>
        <v>0</v>
      </c>
      <c r="U383" s="8">
        <f>'INPUT (Site #4)'!N31</f>
        <v>0</v>
      </c>
      <c r="V383" s="14">
        <f>'INPUT (Site #4)'!R31</f>
        <v>0</v>
      </c>
      <c r="W383" s="8">
        <f>'INPUT (Site #4)'!P31</f>
        <v>0</v>
      </c>
      <c r="X383" s="166">
        <f t="shared" si="12"/>
        <v>0</v>
      </c>
    </row>
    <row r="384" spans="2:24">
      <c r="B384" s="105">
        <v>43252</v>
      </c>
      <c r="C384" s="9">
        <f>'INPUT (Site #4)'!C32*$F$20</f>
        <v>0</v>
      </c>
      <c r="D384" s="179">
        <f>'INPUT (Site #4)'!E32*$F$13</f>
        <v>0</v>
      </c>
      <c r="E384" s="9">
        <f>'INPUT (Site #4)'!G32*$G$14</f>
        <v>0</v>
      </c>
      <c r="F384" s="179">
        <f>'INPUT (Site #4)'!S32*$H$19</f>
        <v>0</v>
      </c>
      <c r="G384" s="9">
        <f>'INPUT (Site #4)'!I32*$G$17</f>
        <v>0</v>
      </c>
      <c r="H384" s="179">
        <f>'INPUT (Site #4)'!K32*$G$18</f>
        <v>0</v>
      </c>
      <c r="I384" s="9">
        <f>'INPUT (Site #4)'!M32*$G$15</f>
        <v>0</v>
      </c>
      <c r="J384" s="179">
        <f>'INPUT (Site #4)'!Q32*$G$16</f>
        <v>0</v>
      </c>
      <c r="K384" s="9">
        <f>'INPUT (Site #4)'!O32</f>
        <v>0</v>
      </c>
      <c r="L384" s="179">
        <f t="shared" si="13"/>
        <v>0</v>
      </c>
      <c r="M384" s="50">
        <v>6</v>
      </c>
      <c r="N384" s="105">
        <v>43252</v>
      </c>
      <c r="O384" s="8">
        <f>'INPUT (Site #4)'!D32</f>
        <v>0</v>
      </c>
      <c r="P384" s="14">
        <f>'INPUT (Site #4)'!F32</f>
        <v>0</v>
      </c>
      <c r="Q384" s="8">
        <f>'INPUT (Site #4)'!H32</f>
        <v>0</v>
      </c>
      <c r="R384" s="14">
        <f>'INPUT (Site #4)'!T32</f>
        <v>0</v>
      </c>
      <c r="S384" s="8">
        <f>'INPUT (Site #4)'!J32</f>
        <v>0</v>
      </c>
      <c r="T384" s="14">
        <f>'INPUT (Site #4)'!L32</f>
        <v>0</v>
      </c>
      <c r="U384" s="8">
        <f>'INPUT (Site #4)'!N32</f>
        <v>0</v>
      </c>
      <c r="V384" s="14">
        <f>'INPUT (Site #4)'!R32</f>
        <v>0</v>
      </c>
      <c r="W384" s="8">
        <f>'INPUT (Site #4)'!P32</f>
        <v>0</v>
      </c>
      <c r="X384" s="166">
        <f t="shared" si="12"/>
        <v>0</v>
      </c>
    </row>
    <row r="385" spans="2:24">
      <c r="B385" s="105">
        <v>43282</v>
      </c>
      <c r="C385" s="9">
        <f>'INPUT (Site #4)'!C33*$F$20</f>
        <v>0</v>
      </c>
      <c r="D385" s="179">
        <f>'INPUT (Site #4)'!E33*$F$13</f>
        <v>0</v>
      </c>
      <c r="E385" s="9">
        <f>'INPUT (Site #4)'!G33*$G$14</f>
        <v>0</v>
      </c>
      <c r="F385" s="179">
        <f>'INPUT (Site #4)'!S33*$H$19</f>
        <v>0</v>
      </c>
      <c r="G385" s="9">
        <f>'INPUT (Site #4)'!I33*$G$17</f>
        <v>0</v>
      </c>
      <c r="H385" s="179">
        <f>'INPUT (Site #4)'!K33*$G$18</f>
        <v>0</v>
      </c>
      <c r="I385" s="9">
        <f>'INPUT (Site #4)'!M33*$G$15</f>
        <v>0</v>
      </c>
      <c r="J385" s="179">
        <f>'INPUT (Site #4)'!Q33*$G$16</f>
        <v>0</v>
      </c>
      <c r="K385" s="9">
        <f>'INPUT (Site #4)'!O33</f>
        <v>0</v>
      </c>
      <c r="L385" s="179">
        <f t="shared" si="13"/>
        <v>0</v>
      </c>
      <c r="M385" s="50">
        <v>7</v>
      </c>
      <c r="N385" s="105">
        <v>43282</v>
      </c>
      <c r="O385" s="8">
        <f>'INPUT (Site #4)'!D33</f>
        <v>0</v>
      </c>
      <c r="P385" s="14">
        <f>'INPUT (Site #4)'!F33</f>
        <v>0</v>
      </c>
      <c r="Q385" s="8">
        <f>'INPUT (Site #4)'!H33</f>
        <v>0</v>
      </c>
      <c r="R385" s="14">
        <f>'INPUT (Site #4)'!T33</f>
        <v>0</v>
      </c>
      <c r="S385" s="8">
        <f>'INPUT (Site #4)'!J33</f>
        <v>0</v>
      </c>
      <c r="T385" s="14">
        <f>'INPUT (Site #4)'!L33</f>
        <v>0</v>
      </c>
      <c r="U385" s="8">
        <f>'INPUT (Site #4)'!N33</f>
        <v>0</v>
      </c>
      <c r="V385" s="14">
        <f>'INPUT (Site #4)'!R33</f>
        <v>0</v>
      </c>
      <c r="W385" s="8">
        <f>'INPUT (Site #4)'!P33</f>
        <v>0</v>
      </c>
      <c r="X385" s="166">
        <f t="shared" si="12"/>
        <v>0</v>
      </c>
    </row>
    <row r="386" spans="2:24">
      <c r="B386" s="105">
        <v>43313</v>
      </c>
      <c r="C386" s="9">
        <f>'INPUT (Site #4)'!C34*$F$20</f>
        <v>0</v>
      </c>
      <c r="D386" s="179">
        <f>'INPUT (Site #4)'!E34*$F$13</f>
        <v>0</v>
      </c>
      <c r="E386" s="9">
        <f>'INPUT (Site #4)'!G34*$G$14</f>
        <v>0</v>
      </c>
      <c r="F386" s="179">
        <f>'INPUT (Site #4)'!S34*$H$19</f>
        <v>0</v>
      </c>
      <c r="G386" s="9">
        <f>'INPUT (Site #4)'!I34*$G$17</f>
        <v>0</v>
      </c>
      <c r="H386" s="179">
        <f>'INPUT (Site #4)'!K34*$G$18</f>
        <v>0</v>
      </c>
      <c r="I386" s="9">
        <f>'INPUT (Site #4)'!M34*$G$15</f>
        <v>0</v>
      </c>
      <c r="J386" s="179">
        <f>'INPUT (Site #4)'!Q34*$G$16</f>
        <v>0</v>
      </c>
      <c r="K386" s="9">
        <f>'INPUT (Site #4)'!O34</f>
        <v>0</v>
      </c>
      <c r="L386" s="179">
        <f t="shared" si="13"/>
        <v>0</v>
      </c>
      <c r="M386" s="50">
        <v>8</v>
      </c>
      <c r="N386" s="105">
        <v>43313</v>
      </c>
      <c r="O386" s="8">
        <f>'INPUT (Site #4)'!D34</f>
        <v>0</v>
      </c>
      <c r="P386" s="14">
        <f>'INPUT (Site #4)'!F34</f>
        <v>0</v>
      </c>
      <c r="Q386" s="8">
        <f>'INPUT (Site #4)'!H34</f>
        <v>0</v>
      </c>
      <c r="R386" s="14">
        <f>'INPUT (Site #4)'!T34</f>
        <v>0</v>
      </c>
      <c r="S386" s="8">
        <f>'INPUT (Site #4)'!J34</f>
        <v>0</v>
      </c>
      <c r="T386" s="14">
        <f>'INPUT (Site #4)'!L34</f>
        <v>0</v>
      </c>
      <c r="U386" s="8">
        <f>'INPUT (Site #4)'!N34</f>
        <v>0</v>
      </c>
      <c r="V386" s="14">
        <f>'INPUT (Site #4)'!R34</f>
        <v>0</v>
      </c>
      <c r="W386" s="8">
        <f>'INPUT (Site #4)'!P34</f>
        <v>0</v>
      </c>
      <c r="X386" s="166">
        <f t="shared" si="12"/>
        <v>0</v>
      </c>
    </row>
    <row r="387" spans="2:24">
      <c r="B387" s="105">
        <v>43344</v>
      </c>
      <c r="C387" s="9">
        <f>'INPUT (Site #4)'!C35*$F$20</f>
        <v>0</v>
      </c>
      <c r="D387" s="179">
        <f>'INPUT (Site #4)'!E35*$F$13</f>
        <v>0</v>
      </c>
      <c r="E387" s="9">
        <f>'INPUT (Site #4)'!G35*$G$14</f>
        <v>0</v>
      </c>
      <c r="F387" s="179">
        <f>'INPUT (Site #4)'!S35*$H$19</f>
        <v>0</v>
      </c>
      <c r="G387" s="9">
        <f>'INPUT (Site #4)'!I35*$G$17</f>
        <v>0</v>
      </c>
      <c r="H387" s="179">
        <f>'INPUT (Site #4)'!K35*$G$18</f>
        <v>0</v>
      </c>
      <c r="I387" s="9">
        <f>'INPUT (Site #4)'!M35*$G$15</f>
        <v>0</v>
      </c>
      <c r="J387" s="179">
        <f>'INPUT (Site #4)'!Q35*$G$16</f>
        <v>0</v>
      </c>
      <c r="K387" s="9">
        <f>'INPUT (Site #4)'!O35</f>
        <v>0</v>
      </c>
      <c r="L387" s="179">
        <f t="shared" si="13"/>
        <v>0</v>
      </c>
      <c r="M387" s="50">
        <v>9</v>
      </c>
      <c r="N387" s="105">
        <v>43344</v>
      </c>
      <c r="O387" s="8">
        <f>'INPUT (Site #4)'!D35</f>
        <v>0</v>
      </c>
      <c r="P387" s="14">
        <f>'INPUT (Site #4)'!F35</f>
        <v>0</v>
      </c>
      <c r="Q387" s="8">
        <f>'INPUT (Site #4)'!H35</f>
        <v>0</v>
      </c>
      <c r="R387" s="14">
        <f>'INPUT (Site #4)'!T35</f>
        <v>0</v>
      </c>
      <c r="S387" s="8">
        <f>'INPUT (Site #4)'!J35</f>
        <v>0</v>
      </c>
      <c r="T387" s="14">
        <f>'INPUT (Site #4)'!L35</f>
        <v>0</v>
      </c>
      <c r="U387" s="8">
        <f>'INPUT (Site #4)'!N35</f>
        <v>0</v>
      </c>
      <c r="V387" s="14">
        <f>'INPUT (Site #4)'!R35</f>
        <v>0</v>
      </c>
      <c r="W387" s="8">
        <f>'INPUT (Site #4)'!P35</f>
        <v>0</v>
      </c>
      <c r="X387" s="166">
        <f t="shared" si="12"/>
        <v>0</v>
      </c>
    </row>
    <row r="388" spans="2:24">
      <c r="B388" s="105">
        <v>43374</v>
      </c>
      <c r="C388" s="9">
        <f>'INPUT (Site #4)'!C36*$F$20</f>
        <v>0</v>
      </c>
      <c r="D388" s="179">
        <f>'INPUT (Site #4)'!E36*$F$13</f>
        <v>0</v>
      </c>
      <c r="E388" s="9">
        <f>'INPUT (Site #4)'!G36*$G$14</f>
        <v>0</v>
      </c>
      <c r="F388" s="179">
        <f>'INPUT (Site #4)'!S36*$H$19</f>
        <v>0</v>
      </c>
      <c r="G388" s="9">
        <f>'INPUT (Site #4)'!I36*$G$17</f>
        <v>0</v>
      </c>
      <c r="H388" s="179">
        <f>'INPUT (Site #4)'!K36*$G$18</f>
        <v>0</v>
      </c>
      <c r="I388" s="9">
        <f>'INPUT (Site #4)'!M36*$G$15</f>
        <v>0</v>
      </c>
      <c r="J388" s="179">
        <f>'INPUT (Site #4)'!Q36*$G$16</f>
        <v>0</v>
      </c>
      <c r="K388" s="9">
        <f>'INPUT (Site #4)'!O36</f>
        <v>0</v>
      </c>
      <c r="L388" s="179">
        <f t="shared" si="13"/>
        <v>0</v>
      </c>
      <c r="M388" s="50">
        <v>10</v>
      </c>
      <c r="N388" s="105">
        <v>43374</v>
      </c>
      <c r="O388" s="8">
        <f>'INPUT (Site #4)'!D36</f>
        <v>0</v>
      </c>
      <c r="P388" s="14">
        <f>'INPUT (Site #4)'!F36</f>
        <v>0</v>
      </c>
      <c r="Q388" s="8">
        <f>'INPUT (Site #4)'!H36</f>
        <v>0</v>
      </c>
      <c r="R388" s="14">
        <f>'INPUT (Site #4)'!T36</f>
        <v>0</v>
      </c>
      <c r="S388" s="8">
        <f>'INPUT (Site #4)'!J36</f>
        <v>0</v>
      </c>
      <c r="T388" s="14">
        <f>'INPUT (Site #4)'!L36</f>
        <v>0</v>
      </c>
      <c r="U388" s="8">
        <f>'INPUT (Site #4)'!N36</f>
        <v>0</v>
      </c>
      <c r="V388" s="14">
        <f>'INPUT (Site #4)'!R36</f>
        <v>0</v>
      </c>
      <c r="W388" s="8">
        <f>'INPUT (Site #4)'!P36</f>
        <v>0</v>
      </c>
      <c r="X388" s="166">
        <f t="shared" si="12"/>
        <v>0</v>
      </c>
    </row>
    <row r="389" spans="2:24">
      <c r="B389" s="105">
        <v>43405</v>
      </c>
      <c r="C389" s="9">
        <f>'INPUT (Site #4)'!C37*$F$20</f>
        <v>0</v>
      </c>
      <c r="D389" s="179">
        <f>'INPUT (Site #4)'!E37*$F$13</f>
        <v>0</v>
      </c>
      <c r="E389" s="9">
        <f>'INPUT (Site #4)'!G37*$G$14</f>
        <v>0</v>
      </c>
      <c r="F389" s="179">
        <f>'INPUT (Site #4)'!S37*$H$19</f>
        <v>0</v>
      </c>
      <c r="G389" s="9">
        <f>'INPUT (Site #4)'!I37*$G$17</f>
        <v>0</v>
      </c>
      <c r="H389" s="179">
        <f>'INPUT (Site #4)'!K37*$G$18</f>
        <v>0</v>
      </c>
      <c r="I389" s="9">
        <f>'INPUT (Site #4)'!M37*$G$15</f>
        <v>0</v>
      </c>
      <c r="J389" s="179">
        <f>'INPUT (Site #4)'!Q37*$G$16</f>
        <v>0</v>
      </c>
      <c r="K389" s="9">
        <f>'INPUT (Site #4)'!O37</f>
        <v>0</v>
      </c>
      <c r="L389" s="179">
        <f t="shared" si="13"/>
        <v>0</v>
      </c>
      <c r="M389" s="50">
        <v>11</v>
      </c>
      <c r="N389" s="105">
        <v>43405</v>
      </c>
      <c r="O389" s="8">
        <f>'INPUT (Site #4)'!D37</f>
        <v>0</v>
      </c>
      <c r="P389" s="14">
        <f>'INPUT (Site #4)'!F37</f>
        <v>0</v>
      </c>
      <c r="Q389" s="8">
        <f>'INPUT (Site #4)'!H37</f>
        <v>0</v>
      </c>
      <c r="R389" s="14">
        <f>'INPUT (Site #4)'!T37</f>
        <v>0</v>
      </c>
      <c r="S389" s="8">
        <f>'INPUT (Site #4)'!J37</f>
        <v>0</v>
      </c>
      <c r="T389" s="14">
        <f>'INPUT (Site #4)'!L37</f>
        <v>0</v>
      </c>
      <c r="U389" s="8">
        <f>'INPUT (Site #4)'!N37</f>
        <v>0</v>
      </c>
      <c r="V389" s="14">
        <f>'INPUT (Site #4)'!R37</f>
        <v>0</v>
      </c>
      <c r="W389" s="8">
        <f>'INPUT (Site #4)'!P37</f>
        <v>0</v>
      </c>
      <c r="X389" s="166">
        <f t="shared" si="12"/>
        <v>0</v>
      </c>
    </row>
    <row r="390" spans="2:24" ht="15.75" thickBot="1">
      <c r="B390" s="107">
        <v>43435</v>
      </c>
      <c r="C390" s="52">
        <f>'INPUT (Site #4)'!C38*$F$20</f>
        <v>0</v>
      </c>
      <c r="D390" s="53">
        <f>'INPUT (Site #4)'!E38*$F$13</f>
        <v>0</v>
      </c>
      <c r="E390" s="52">
        <f>'INPUT (Site #4)'!G38*$G$14</f>
        <v>0</v>
      </c>
      <c r="F390" s="53">
        <f>'INPUT (Site #4)'!S38*$H$19</f>
        <v>0</v>
      </c>
      <c r="G390" s="52">
        <f>'INPUT (Site #4)'!I38*$G$17</f>
        <v>0</v>
      </c>
      <c r="H390" s="53">
        <f>'INPUT (Site #4)'!K38*$G$18</f>
        <v>0</v>
      </c>
      <c r="I390" s="52">
        <f>'INPUT (Site #4)'!M38*$G$15</f>
        <v>0</v>
      </c>
      <c r="J390" s="53">
        <f>'INPUT (Site #4)'!Q38*$G$16</f>
        <v>0</v>
      </c>
      <c r="K390" s="52">
        <f>'INPUT (Site #4)'!O38</f>
        <v>0</v>
      </c>
      <c r="L390" s="53">
        <f t="shared" si="13"/>
        <v>0</v>
      </c>
      <c r="M390" s="56">
        <v>12</v>
      </c>
      <c r="N390" s="107">
        <v>43435</v>
      </c>
      <c r="O390" s="55">
        <f>'INPUT (Site #4)'!D38</f>
        <v>0</v>
      </c>
      <c r="P390" s="28">
        <f>'INPUT (Site #4)'!F38</f>
        <v>0</v>
      </c>
      <c r="Q390" s="55">
        <f>'INPUT (Site #4)'!H38</f>
        <v>0</v>
      </c>
      <c r="R390" s="28">
        <f>'INPUT (Site #4)'!T38</f>
        <v>0</v>
      </c>
      <c r="S390" s="55">
        <f>'INPUT (Site #4)'!J38</f>
        <v>0</v>
      </c>
      <c r="T390" s="28">
        <f>'INPUT (Site #4)'!L38</f>
        <v>0</v>
      </c>
      <c r="U390" s="55">
        <f>'INPUT (Site #4)'!N38</f>
        <v>0</v>
      </c>
      <c r="V390" s="28">
        <f>'INPUT (Site #4)'!R38</f>
        <v>0</v>
      </c>
      <c r="W390" s="55">
        <f>'INPUT (Site #4)'!P38</f>
        <v>0</v>
      </c>
      <c r="X390" s="191">
        <f t="shared" si="12"/>
        <v>0</v>
      </c>
    </row>
    <row r="391" spans="2:24">
      <c r="B391" s="192">
        <v>43466</v>
      </c>
      <c r="C391" s="152">
        <f>'INPUT (Site #4)'!C39*$I$20</f>
        <v>0</v>
      </c>
      <c r="D391" s="193">
        <f>'INPUT (Site #4)'!E39*$I$13</f>
        <v>0</v>
      </c>
      <c r="E391" s="152">
        <f>'INPUT (Site #4)'!G39*$J$14</f>
        <v>0</v>
      </c>
      <c r="F391" s="193">
        <f>'INPUT (Site #4)'!S39*$K$19</f>
        <v>0</v>
      </c>
      <c r="G391" s="152">
        <f>'INPUT (Site #4)'!I39*$J$17</f>
        <v>0</v>
      </c>
      <c r="H391" s="193">
        <f>'INPUT (Site #4)'!K39*$J$18</f>
        <v>0</v>
      </c>
      <c r="I391" s="152">
        <f>'INPUT (Site #4)'!M39*$J$15</f>
        <v>0</v>
      </c>
      <c r="J391" s="193">
        <f>'INPUT (Site #4)'!Q39*$J$16</f>
        <v>0</v>
      </c>
      <c r="K391" s="152">
        <f>'INPUT (Site #4)'!O39</f>
        <v>0</v>
      </c>
      <c r="L391" s="193">
        <f t="shared" si="13"/>
        <v>0</v>
      </c>
      <c r="M391" s="195">
        <v>1</v>
      </c>
      <c r="N391" s="192">
        <v>43466</v>
      </c>
      <c r="O391" s="196">
        <f>'INPUT (Site #4)'!D39</f>
        <v>0</v>
      </c>
      <c r="P391" s="84">
        <f>'INPUT (Site #4)'!F39</f>
        <v>0</v>
      </c>
      <c r="Q391" s="196">
        <f>'INPUT (Site #4)'!H39</f>
        <v>0</v>
      </c>
      <c r="R391" s="84">
        <f>'INPUT (Site #4)'!T39</f>
        <v>0</v>
      </c>
      <c r="S391" s="196">
        <f>'INPUT (Site #4)'!J39</f>
        <v>0</v>
      </c>
      <c r="T391" s="84">
        <f>'INPUT (Site #4)'!L39</f>
        <v>0</v>
      </c>
      <c r="U391" s="196">
        <f>'INPUT (Site #4)'!N39</f>
        <v>0</v>
      </c>
      <c r="V391" s="84">
        <f>'INPUT (Site #4)'!R39</f>
        <v>0</v>
      </c>
      <c r="W391" s="196">
        <f>'INPUT (Site #4)'!P39</f>
        <v>0</v>
      </c>
      <c r="X391" s="197">
        <f t="shared" si="12"/>
        <v>0</v>
      </c>
    </row>
    <row r="392" spans="2:24">
      <c r="B392" s="105">
        <v>43497</v>
      </c>
      <c r="C392" s="9">
        <f>'INPUT (Site #4)'!C40*$I$20</f>
        <v>0</v>
      </c>
      <c r="D392" s="179">
        <f>'INPUT (Site #4)'!E40*$I$13</f>
        <v>0</v>
      </c>
      <c r="E392" s="9">
        <f>'INPUT (Site #4)'!G40*$J$14</f>
        <v>0</v>
      </c>
      <c r="F392" s="179">
        <f>'INPUT (Site #4)'!S40*$K$19</f>
        <v>0</v>
      </c>
      <c r="G392" s="9">
        <f>'INPUT (Site #4)'!I40*$J$17</f>
        <v>0</v>
      </c>
      <c r="H392" s="179">
        <f>'INPUT (Site #4)'!K40*$J$18</f>
        <v>0</v>
      </c>
      <c r="I392" s="9">
        <f>'INPUT (Site #4)'!M40*$J$15</f>
        <v>0</v>
      </c>
      <c r="J392" s="179">
        <f>'INPUT (Site #4)'!Q40*$J$16</f>
        <v>0</v>
      </c>
      <c r="K392" s="9">
        <f>'INPUT (Site #4)'!O40</f>
        <v>0</v>
      </c>
      <c r="L392" s="179">
        <f t="shared" si="13"/>
        <v>0</v>
      </c>
      <c r="M392" s="50">
        <v>2</v>
      </c>
      <c r="N392" s="105">
        <v>43497</v>
      </c>
      <c r="O392" s="8">
        <f>'INPUT (Site #4)'!D40</f>
        <v>0</v>
      </c>
      <c r="P392" s="14">
        <f>'INPUT (Site #4)'!F40</f>
        <v>0</v>
      </c>
      <c r="Q392" s="8">
        <f>'INPUT (Site #4)'!H40</f>
        <v>0</v>
      </c>
      <c r="R392" s="14">
        <f>'INPUT (Site #4)'!T40</f>
        <v>0</v>
      </c>
      <c r="S392" s="8">
        <f>'INPUT (Site #4)'!J40</f>
        <v>0</v>
      </c>
      <c r="T392" s="14">
        <f>'INPUT (Site #4)'!L40</f>
        <v>0</v>
      </c>
      <c r="U392" s="8">
        <f>'INPUT (Site #4)'!N40</f>
        <v>0</v>
      </c>
      <c r="V392" s="14">
        <f>'INPUT (Site #4)'!R40</f>
        <v>0</v>
      </c>
      <c r="W392" s="8">
        <f>'INPUT (Site #4)'!P40</f>
        <v>0</v>
      </c>
      <c r="X392" s="166">
        <f t="shared" si="12"/>
        <v>0</v>
      </c>
    </row>
    <row r="393" spans="2:24">
      <c r="B393" s="105">
        <v>43525</v>
      </c>
      <c r="C393" s="9">
        <f>'INPUT (Site #4)'!C41*$I$20</f>
        <v>0</v>
      </c>
      <c r="D393" s="179">
        <f>'INPUT (Site #4)'!E41*$I$13</f>
        <v>0</v>
      </c>
      <c r="E393" s="9">
        <f>'INPUT (Site #4)'!G41*$J$14</f>
        <v>0</v>
      </c>
      <c r="F393" s="179">
        <f>'INPUT (Site #4)'!S41*$K$19</f>
        <v>0</v>
      </c>
      <c r="G393" s="9">
        <f>'INPUT (Site #4)'!I41*$J$17</f>
        <v>0</v>
      </c>
      <c r="H393" s="179">
        <f>'INPUT (Site #4)'!K41*$J$18</f>
        <v>0</v>
      </c>
      <c r="I393" s="9">
        <f>'INPUT (Site #4)'!M41*$J$15</f>
        <v>0</v>
      </c>
      <c r="J393" s="179">
        <f>'INPUT (Site #4)'!Q41*$J$16</f>
        <v>0</v>
      </c>
      <c r="K393" s="9">
        <f>'INPUT (Site #4)'!O41</f>
        <v>0</v>
      </c>
      <c r="L393" s="179">
        <f t="shared" si="13"/>
        <v>0</v>
      </c>
      <c r="M393" s="50">
        <v>3</v>
      </c>
      <c r="N393" s="105">
        <v>43525</v>
      </c>
      <c r="O393" s="8">
        <f>'INPUT (Site #4)'!D41</f>
        <v>0</v>
      </c>
      <c r="P393" s="14">
        <f>'INPUT (Site #4)'!F41</f>
        <v>0</v>
      </c>
      <c r="Q393" s="8">
        <f>'INPUT (Site #4)'!H41</f>
        <v>0</v>
      </c>
      <c r="R393" s="14">
        <f>'INPUT (Site #4)'!T41</f>
        <v>0</v>
      </c>
      <c r="S393" s="8">
        <f>'INPUT (Site #4)'!J41</f>
        <v>0</v>
      </c>
      <c r="T393" s="14">
        <f>'INPUT (Site #4)'!L41</f>
        <v>0</v>
      </c>
      <c r="U393" s="8">
        <f>'INPUT (Site #4)'!N41</f>
        <v>0</v>
      </c>
      <c r="V393" s="14">
        <f>'INPUT (Site #4)'!R41</f>
        <v>0</v>
      </c>
      <c r="W393" s="8">
        <f>'INPUT (Site #4)'!P41</f>
        <v>0</v>
      </c>
      <c r="X393" s="166">
        <f t="shared" si="12"/>
        <v>0</v>
      </c>
    </row>
    <row r="394" spans="2:24">
      <c r="B394" s="105">
        <v>43556</v>
      </c>
      <c r="C394" s="9">
        <f>'INPUT (Site #4)'!C42*$I$20</f>
        <v>0</v>
      </c>
      <c r="D394" s="179">
        <f>'INPUT (Site #4)'!E42*$I$13</f>
        <v>0</v>
      </c>
      <c r="E394" s="9">
        <f>'INPUT (Site #4)'!G42*$J$14</f>
        <v>0</v>
      </c>
      <c r="F394" s="179">
        <f>'INPUT (Site #4)'!S42*$K$19</f>
        <v>0</v>
      </c>
      <c r="G394" s="9">
        <f>'INPUT (Site #4)'!I42*$J$17</f>
        <v>0</v>
      </c>
      <c r="H394" s="179">
        <f>'INPUT (Site #4)'!K42*$J$18</f>
        <v>0</v>
      </c>
      <c r="I394" s="9">
        <f>'INPUT (Site #4)'!M42*$J$15</f>
        <v>0</v>
      </c>
      <c r="J394" s="179">
        <f>'INPUT (Site #4)'!Q42*$J$16</f>
        <v>0</v>
      </c>
      <c r="K394" s="9">
        <f>'INPUT (Site #4)'!O42</f>
        <v>0</v>
      </c>
      <c r="L394" s="179">
        <f t="shared" si="13"/>
        <v>0</v>
      </c>
      <c r="M394" s="50">
        <v>4</v>
      </c>
      <c r="N394" s="105">
        <v>43556</v>
      </c>
      <c r="O394" s="8">
        <f>'INPUT (Site #4)'!D42</f>
        <v>0</v>
      </c>
      <c r="P394" s="14">
        <f>'INPUT (Site #4)'!F42</f>
        <v>0</v>
      </c>
      <c r="Q394" s="8">
        <f>'INPUT (Site #4)'!H42</f>
        <v>0</v>
      </c>
      <c r="R394" s="14">
        <f>'INPUT (Site #4)'!T42</f>
        <v>0</v>
      </c>
      <c r="S394" s="8">
        <f>'INPUT (Site #4)'!J42</f>
        <v>0</v>
      </c>
      <c r="T394" s="14">
        <f>'INPUT (Site #4)'!L42</f>
        <v>0</v>
      </c>
      <c r="U394" s="8">
        <f>'INPUT (Site #4)'!N42</f>
        <v>0</v>
      </c>
      <c r="V394" s="14">
        <f>'INPUT (Site #4)'!R42</f>
        <v>0</v>
      </c>
      <c r="W394" s="8">
        <f>'INPUT (Site #4)'!P42</f>
        <v>0</v>
      </c>
      <c r="X394" s="166">
        <f t="shared" si="12"/>
        <v>0</v>
      </c>
    </row>
    <row r="395" spans="2:24">
      <c r="B395" s="105">
        <v>43586</v>
      </c>
      <c r="C395" s="9">
        <f>'INPUT (Site #4)'!C43*$I$20</f>
        <v>0</v>
      </c>
      <c r="D395" s="179">
        <f>'INPUT (Site #4)'!E43*$I$13</f>
        <v>0</v>
      </c>
      <c r="E395" s="9">
        <f>'INPUT (Site #4)'!G43*$J$14</f>
        <v>0</v>
      </c>
      <c r="F395" s="179">
        <f>'INPUT (Site #4)'!S43*$K$19</f>
        <v>0</v>
      </c>
      <c r="G395" s="9">
        <f>'INPUT (Site #4)'!I43*$J$17</f>
        <v>0</v>
      </c>
      <c r="H395" s="179">
        <f>'INPUT (Site #4)'!K43*$J$18</f>
        <v>0</v>
      </c>
      <c r="I395" s="9">
        <f>'INPUT (Site #4)'!M43*$J$15</f>
        <v>0</v>
      </c>
      <c r="J395" s="179">
        <f>'INPUT (Site #4)'!Q43*$J$16</f>
        <v>0</v>
      </c>
      <c r="K395" s="9">
        <f>'INPUT (Site #4)'!O43</f>
        <v>0</v>
      </c>
      <c r="L395" s="179">
        <f t="shared" si="13"/>
        <v>0</v>
      </c>
      <c r="M395" s="50">
        <v>5</v>
      </c>
      <c r="N395" s="105">
        <v>43586</v>
      </c>
      <c r="O395" s="8">
        <f>'INPUT (Site #4)'!D43</f>
        <v>0</v>
      </c>
      <c r="P395" s="14">
        <f>'INPUT (Site #4)'!F43</f>
        <v>0</v>
      </c>
      <c r="Q395" s="8">
        <f>'INPUT (Site #4)'!H43</f>
        <v>0</v>
      </c>
      <c r="R395" s="14">
        <f>'INPUT (Site #4)'!T43</f>
        <v>0</v>
      </c>
      <c r="S395" s="8">
        <f>'INPUT (Site #4)'!J43</f>
        <v>0</v>
      </c>
      <c r="T395" s="14">
        <f>'INPUT (Site #4)'!L43</f>
        <v>0</v>
      </c>
      <c r="U395" s="8">
        <f>'INPUT (Site #4)'!N43</f>
        <v>0</v>
      </c>
      <c r="V395" s="14">
        <f>'INPUT (Site #4)'!R43</f>
        <v>0</v>
      </c>
      <c r="W395" s="8">
        <f>'INPUT (Site #4)'!P43</f>
        <v>0</v>
      </c>
      <c r="X395" s="166">
        <f t="shared" si="12"/>
        <v>0</v>
      </c>
    </row>
    <row r="396" spans="2:24">
      <c r="B396" s="105">
        <v>43617</v>
      </c>
      <c r="C396" s="9">
        <f>'INPUT (Site #4)'!C44*$I$20</f>
        <v>0</v>
      </c>
      <c r="D396" s="179">
        <f>'INPUT (Site #4)'!E44*$I$13</f>
        <v>0</v>
      </c>
      <c r="E396" s="9">
        <f>'INPUT (Site #4)'!G44*$J$14</f>
        <v>0</v>
      </c>
      <c r="F396" s="179">
        <f>'INPUT (Site #4)'!S44*$K$19</f>
        <v>0</v>
      </c>
      <c r="G396" s="9">
        <f>'INPUT (Site #4)'!I44*$J$17</f>
        <v>0</v>
      </c>
      <c r="H396" s="179">
        <f>'INPUT (Site #4)'!K44*$J$18</f>
        <v>0</v>
      </c>
      <c r="I396" s="9">
        <f>'INPUT (Site #4)'!M44*$J$15</f>
        <v>0</v>
      </c>
      <c r="J396" s="179">
        <f>'INPUT (Site #4)'!Q44*$J$16</f>
        <v>0</v>
      </c>
      <c r="K396" s="9">
        <f>'INPUT (Site #4)'!O44</f>
        <v>0</v>
      </c>
      <c r="L396" s="179">
        <f t="shared" si="13"/>
        <v>0</v>
      </c>
      <c r="M396" s="50">
        <v>6</v>
      </c>
      <c r="N396" s="105">
        <v>43617</v>
      </c>
      <c r="O396" s="8">
        <f>'INPUT (Site #4)'!D44</f>
        <v>0</v>
      </c>
      <c r="P396" s="14">
        <f>'INPUT (Site #4)'!F44</f>
        <v>0</v>
      </c>
      <c r="Q396" s="8">
        <f>'INPUT (Site #4)'!H44</f>
        <v>0</v>
      </c>
      <c r="R396" s="14">
        <f>'INPUT (Site #4)'!T44</f>
        <v>0</v>
      </c>
      <c r="S396" s="8">
        <f>'INPUT (Site #4)'!J44</f>
        <v>0</v>
      </c>
      <c r="T396" s="14">
        <f>'INPUT (Site #4)'!L44</f>
        <v>0</v>
      </c>
      <c r="U396" s="8">
        <f>'INPUT (Site #4)'!N44</f>
        <v>0</v>
      </c>
      <c r="V396" s="14">
        <f>'INPUT (Site #4)'!R44</f>
        <v>0</v>
      </c>
      <c r="W396" s="8">
        <f>'INPUT (Site #4)'!P44</f>
        <v>0</v>
      </c>
      <c r="X396" s="166">
        <f t="shared" si="12"/>
        <v>0</v>
      </c>
    </row>
    <row r="397" spans="2:24">
      <c r="B397" s="105">
        <v>43647</v>
      </c>
      <c r="C397" s="9">
        <f>'INPUT (Site #4)'!C45*$I$20</f>
        <v>0</v>
      </c>
      <c r="D397" s="179">
        <f>'INPUT (Site #4)'!E45*$I$13</f>
        <v>0</v>
      </c>
      <c r="E397" s="9">
        <f>'INPUT (Site #4)'!G45*$J$14</f>
        <v>0</v>
      </c>
      <c r="F397" s="179">
        <f>'INPUT (Site #4)'!S45*$K$19</f>
        <v>0</v>
      </c>
      <c r="G397" s="9">
        <f>'INPUT (Site #4)'!I45*$J$17</f>
        <v>0</v>
      </c>
      <c r="H397" s="179">
        <f>'INPUT (Site #4)'!K45*$J$18</f>
        <v>0</v>
      </c>
      <c r="I397" s="9">
        <f>'INPUT (Site #4)'!M45*$J$15</f>
        <v>0</v>
      </c>
      <c r="J397" s="179">
        <f>'INPUT (Site #4)'!Q45*$J$16</f>
        <v>0</v>
      </c>
      <c r="K397" s="9">
        <f>'INPUT (Site #4)'!O45</f>
        <v>0</v>
      </c>
      <c r="L397" s="179">
        <f t="shared" si="13"/>
        <v>0</v>
      </c>
      <c r="M397" s="50">
        <v>7</v>
      </c>
      <c r="N397" s="105">
        <v>43647</v>
      </c>
      <c r="O397" s="8">
        <f>'INPUT (Site #4)'!D45</f>
        <v>0</v>
      </c>
      <c r="P397" s="14">
        <f>'INPUT (Site #4)'!F45</f>
        <v>0</v>
      </c>
      <c r="Q397" s="8">
        <f>'INPUT (Site #4)'!H45</f>
        <v>0</v>
      </c>
      <c r="R397" s="14">
        <f>'INPUT (Site #4)'!T45</f>
        <v>0</v>
      </c>
      <c r="S397" s="8">
        <f>'INPUT (Site #4)'!J45</f>
        <v>0</v>
      </c>
      <c r="T397" s="14">
        <f>'INPUT (Site #4)'!L45</f>
        <v>0</v>
      </c>
      <c r="U397" s="8">
        <f>'INPUT (Site #4)'!N45</f>
        <v>0</v>
      </c>
      <c r="V397" s="14">
        <f>'INPUT (Site #4)'!R45</f>
        <v>0</v>
      </c>
      <c r="W397" s="8">
        <f>'INPUT (Site #4)'!P45</f>
        <v>0</v>
      </c>
      <c r="X397" s="166">
        <f t="shared" si="12"/>
        <v>0</v>
      </c>
    </row>
    <row r="398" spans="2:24">
      <c r="B398" s="105">
        <v>43678</v>
      </c>
      <c r="C398" s="9">
        <f>'INPUT (Site #4)'!C46*$I$20</f>
        <v>0</v>
      </c>
      <c r="D398" s="179">
        <f>'INPUT (Site #4)'!E46*$I$13</f>
        <v>0</v>
      </c>
      <c r="E398" s="9">
        <f>'INPUT (Site #4)'!G46*$J$14</f>
        <v>0</v>
      </c>
      <c r="F398" s="179">
        <f>'INPUT (Site #4)'!S46*$K$19</f>
        <v>0</v>
      </c>
      <c r="G398" s="9">
        <f>'INPUT (Site #4)'!I46*$J$17</f>
        <v>0</v>
      </c>
      <c r="H398" s="179">
        <f>'INPUT (Site #4)'!K46*$J$18</f>
        <v>0</v>
      </c>
      <c r="I398" s="9">
        <f>'INPUT (Site #4)'!M46*$J$15</f>
        <v>0</v>
      </c>
      <c r="J398" s="179">
        <f>'INPUT (Site #4)'!Q46*$J$16</f>
        <v>0</v>
      </c>
      <c r="K398" s="9">
        <f>'INPUT (Site #4)'!O46</f>
        <v>0</v>
      </c>
      <c r="L398" s="179">
        <f t="shared" si="13"/>
        <v>0</v>
      </c>
      <c r="M398" s="50">
        <v>8</v>
      </c>
      <c r="N398" s="105">
        <v>43678</v>
      </c>
      <c r="O398" s="8">
        <f>'INPUT (Site #4)'!D46</f>
        <v>0</v>
      </c>
      <c r="P398" s="14">
        <f>'INPUT (Site #4)'!F46</f>
        <v>0</v>
      </c>
      <c r="Q398" s="8">
        <f>'INPUT (Site #4)'!H46</f>
        <v>0</v>
      </c>
      <c r="R398" s="14">
        <f>'INPUT (Site #4)'!T46</f>
        <v>0</v>
      </c>
      <c r="S398" s="8">
        <f>'INPUT (Site #4)'!J46</f>
        <v>0</v>
      </c>
      <c r="T398" s="14">
        <f>'INPUT (Site #4)'!L46</f>
        <v>0</v>
      </c>
      <c r="U398" s="8">
        <f>'INPUT (Site #4)'!N46</f>
        <v>0</v>
      </c>
      <c r="V398" s="14">
        <f>'INPUT (Site #4)'!R46</f>
        <v>0</v>
      </c>
      <c r="W398" s="8">
        <f>'INPUT (Site #4)'!P46</f>
        <v>0</v>
      </c>
      <c r="X398" s="166">
        <f t="shared" si="12"/>
        <v>0</v>
      </c>
    </row>
    <row r="399" spans="2:24">
      <c r="B399" s="105">
        <v>43709</v>
      </c>
      <c r="C399" s="9">
        <f>'INPUT (Site #4)'!C47*$I$20</f>
        <v>0</v>
      </c>
      <c r="D399" s="179">
        <f>'INPUT (Site #4)'!E47*$I$13</f>
        <v>0</v>
      </c>
      <c r="E399" s="9">
        <f>'INPUT (Site #4)'!G47*$J$14</f>
        <v>0</v>
      </c>
      <c r="F399" s="179">
        <f>'INPUT (Site #4)'!S47*$K$19</f>
        <v>0</v>
      </c>
      <c r="G399" s="9">
        <f>'INPUT (Site #4)'!I47*$J$17</f>
        <v>0</v>
      </c>
      <c r="H399" s="179">
        <f>'INPUT (Site #4)'!K47*$J$18</f>
        <v>0</v>
      </c>
      <c r="I399" s="9">
        <f>'INPUT (Site #4)'!M47*$J$15</f>
        <v>0</v>
      </c>
      <c r="J399" s="179">
        <f>'INPUT (Site #4)'!Q47*$J$16</f>
        <v>0</v>
      </c>
      <c r="K399" s="9">
        <f>'INPUT (Site #4)'!O47</f>
        <v>0</v>
      </c>
      <c r="L399" s="179">
        <f t="shared" si="13"/>
        <v>0</v>
      </c>
      <c r="M399" s="50">
        <v>9</v>
      </c>
      <c r="N399" s="105">
        <v>43709</v>
      </c>
      <c r="O399" s="8">
        <f>'INPUT (Site #4)'!D47</f>
        <v>0</v>
      </c>
      <c r="P399" s="14">
        <f>'INPUT (Site #4)'!F47</f>
        <v>0</v>
      </c>
      <c r="Q399" s="8">
        <f>'INPUT (Site #4)'!H47</f>
        <v>0</v>
      </c>
      <c r="R399" s="14">
        <f>'INPUT (Site #4)'!T47</f>
        <v>0</v>
      </c>
      <c r="S399" s="8">
        <f>'INPUT (Site #4)'!J47</f>
        <v>0</v>
      </c>
      <c r="T399" s="14">
        <f>'INPUT (Site #4)'!L47</f>
        <v>0</v>
      </c>
      <c r="U399" s="8">
        <f>'INPUT (Site #4)'!N47</f>
        <v>0</v>
      </c>
      <c r="V399" s="14">
        <f>'INPUT (Site #4)'!R47</f>
        <v>0</v>
      </c>
      <c r="W399" s="8">
        <f>'INPUT (Site #4)'!P47</f>
        <v>0</v>
      </c>
      <c r="X399" s="166">
        <f t="shared" si="12"/>
        <v>0</v>
      </c>
    </row>
    <row r="400" spans="2:24">
      <c r="B400" s="105">
        <v>43739</v>
      </c>
      <c r="C400" s="9">
        <f>'INPUT (Site #4)'!C48*$I$20</f>
        <v>0</v>
      </c>
      <c r="D400" s="179">
        <f>'INPUT (Site #4)'!E48*$I$13</f>
        <v>0</v>
      </c>
      <c r="E400" s="9">
        <f>'INPUT (Site #4)'!G48*$J$14</f>
        <v>0</v>
      </c>
      <c r="F400" s="179">
        <f>'INPUT (Site #4)'!S48*$K$19</f>
        <v>0</v>
      </c>
      <c r="G400" s="9">
        <f>'INPUT (Site #4)'!I48*$J$17</f>
        <v>0</v>
      </c>
      <c r="H400" s="179">
        <f>'INPUT (Site #4)'!K48*$J$18</f>
        <v>0</v>
      </c>
      <c r="I400" s="9">
        <f>'INPUT (Site #4)'!M48*$J$15</f>
        <v>0</v>
      </c>
      <c r="J400" s="179">
        <f>'INPUT (Site #4)'!Q48*$J$16</f>
        <v>0</v>
      </c>
      <c r="K400" s="9">
        <f>'INPUT (Site #4)'!O48</f>
        <v>0</v>
      </c>
      <c r="L400" s="179">
        <f t="shared" si="13"/>
        <v>0</v>
      </c>
      <c r="M400" s="50">
        <v>10</v>
      </c>
      <c r="N400" s="105">
        <v>43739</v>
      </c>
      <c r="O400" s="8">
        <f>'INPUT (Site #4)'!D48</f>
        <v>0</v>
      </c>
      <c r="P400" s="14">
        <f>'INPUT (Site #4)'!F48</f>
        <v>0</v>
      </c>
      <c r="Q400" s="8">
        <f>'INPUT (Site #4)'!H48</f>
        <v>0</v>
      </c>
      <c r="R400" s="14">
        <f>'INPUT (Site #4)'!T48</f>
        <v>0</v>
      </c>
      <c r="S400" s="8">
        <f>'INPUT (Site #4)'!J48</f>
        <v>0</v>
      </c>
      <c r="T400" s="14">
        <f>'INPUT (Site #4)'!L48</f>
        <v>0</v>
      </c>
      <c r="U400" s="8">
        <f>'INPUT (Site #4)'!N48</f>
        <v>0</v>
      </c>
      <c r="V400" s="14">
        <f>'INPUT (Site #4)'!R48</f>
        <v>0</v>
      </c>
      <c r="W400" s="8">
        <f>'INPUT (Site #4)'!P48</f>
        <v>0</v>
      </c>
      <c r="X400" s="166">
        <f t="shared" si="12"/>
        <v>0</v>
      </c>
    </row>
    <row r="401" spans="2:24">
      <c r="B401" s="105">
        <v>43770</v>
      </c>
      <c r="C401" s="9">
        <f>'INPUT (Site #4)'!C49*$I$20</f>
        <v>0</v>
      </c>
      <c r="D401" s="179">
        <f>'INPUT (Site #4)'!E49*$I$13</f>
        <v>0</v>
      </c>
      <c r="E401" s="9">
        <f>'INPUT (Site #4)'!G49*$J$14</f>
        <v>0</v>
      </c>
      <c r="F401" s="179">
        <f>'INPUT (Site #4)'!S49*$K$19</f>
        <v>0</v>
      </c>
      <c r="G401" s="9">
        <f>'INPUT (Site #4)'!I49*$J$17</f>
        <v>0</v>
      </c>
      <c r="H401" s="179">
        <f>'INPUT (Site #4)'!K49*$J$18</f>
        <v>0</v>
      </c>
      <c r="I401" s="9">
        <f>'INPUT (Site #4)'!M49*$J$15</f>
        <v>0</v>
      </c>
      <c r="J401" s="179">
        <f>'INPUT (Site #4)'!Q49*$J$16</f>
        <v>0</v>
      </c>
      <c r="K401" s="9">
        <f>'INPUT (Site #4)'!O49</f>
        <v>0</v>
      </c>
      <c r="L401" s="179">
        <f t="shared" si="13"/>
        <v>0</v>
      </c>
      <c r="M401" s="50">
        <v>11</v>
      </c>
      <c r="N401" s="105">
        <v>43770</v>
      </c>
      <c r="O401" s="8">
        <f>'INPUT (Site #4)'!D49</f>
        <v>0</v>
      </c>
      <c r="P401" s="14">
        <f>'INPUT (Site #4)'!F49</f>
        <v>0</v>
      </c>
      <c r="Q401" s="8">
        <f>'INPUT (Site #4)'!H49</f>
        <v>0</v>
      </c>
      <c r="R401" s="14">
        <f>'INPUT (Site #4)'!T49</f>
        <v>0</v>
      </c>
      <c r="S401" s="8">
        <f>'INPUT (Site #4)'!J49</f>
        <v>0</v>
      </c>
      <c r="T401" s="14">
        <f>'INPUT (Site #4)'!L49</f>
        <v>0</v>
      </c>
      <c r="U401" s="8">
        <f>'INPUT (Site #4)'!N49</f>
        <v>0</v>
      </c>
      <c r="V401" s="14">
        <f>'INPUT (Site #4)'!R49</f>
        <v>0</v>
      </c>
      <c r="W401" s="8">
        <f>'INPUT (Site #4)'!P49</f>
        <v>0</v>
      </c>
      <c r="X401" s="166">
        <f t="shared" si="12"/>
        <v>0</v>
      </c>
    </row>
    <row r="402" spans="2:24" ht="15.75" thickBot="1">
      <c r="B402" s="107">
        <v>43800</v>
      </c>
      <c r="C402" s="52">
        <f>'INPUT (Site #4)'!C50*$I$20</f>
        <v>0</v>
      </c>
      <c r="D402" s="53">
        <f>'INPUT (Site #4)'!E50*$I$13</f>
        <v>0</v>
      </c>
      <c r="E402" s="52">
        <f>'INPUT (Site #4)'!G50*$J$14</f>
        <v>0</v>
      </c>
      <c r="F402" s="53">
        <f>'INPUT (Site #4)'!S50*$K$19</f>
        <v>0</v>
      </c>
      <c r="G402" s="52">
        <f>'INPUT (Site #4)'!I50*$J$17</f>
        <v>0</v>
      </c>
      <c r="H402" s="53">
        <f>'INPUT (Site #4)'!K50*$J$18</f>
        <v>0</v>
      </c>
      <c r="I402" s="52">
        <f>'INPUT (Site #4)'!M50*$J$15</f>
        <v>0</v>
      </c>
      <c r="J402" s="53">
        <f>'INPUT (Site #4)'!Q50*$J$16</f>
        <v>0</v>
      </c>
      <c r="K402" s="52">
        <f>'INPUT (Site #4)'!O50</f>
        <v>0</v>
      </c>
      <c r="L402" s="53">
        <f t="shared" si="13"/>
        <v>0</v>
      </c>
      <c r="M402" s="56">
        <v>12</v>
      </c>
      <c r="N402" s="107">
        <v>43800</v>
      </c>
      <c r="O402" s="55">
        <f>'INPUT (Site #4)'!D50</f>
        <v>0</v>
      </c>
      <c r="P402" s="28">
        <f>'INPUT (Site #4)'!F50</f>
        <v>0</v>
      </c>
      <c r="Q402" s="55">
        <f>'INPUT (Site #4)'!H50</f>
        <v>0</v>
      </c>
      <c r="R402" s="28">
        <f>'INPUT (Site #4)'!T50</f>
        <v>0</v>
      </c>
      <c r="S402" s="55">
        <f>'INPUT (Site #4)'!J50</f>
        <v>0</v>
      </c>
      <c r="T402" s="28">
        <f>'INPUT (Site #4)'!L50</f>
        <v>0</v>
      </c>
      <c r="U402" s="55">
        <f>'INPUT (Site #4)'!N50</f>
        <v>0</v>
      </c>
      <c r="V402" s="28">
        <f>'INPUT (Site #4)'!R50</f>
        <v>0</v>
      </c>
      <c r="W402" s="55">
        <f>'INPUT (Site #4)'!P50</f>
        <v>0</v>
      </c>
      <c r="X402" s="191">
        <f t="shared" si="12"/>
        <v>0</v>
      </c>
    </row>
    <row r="403" spans="2:24">
      <c r="B403" s="192">
        <v>43831</v>
      </c>
      <c r="C403" s="152">
        <f>'INPUT (Site #4)'!C51*$L$20</f>
        <v>0</v>
      </c>
      <c r="D403" s="193">
        <f>'INPUT (Site #4)'!E51*$L$13</f>
        <v>0</v>
      </c>
      <c r="E403" s="152">
        <f>'INPUT (Site #4)'!G51*$M$14</f>
        <v>0</v>
      </c>
      <c r="F403" s="193">
        <f>'INPUT (Site #4)'!S51*$N$19</f>
        <v>0</v>
      </c>
      <c r="G403" s="152">
        <f>'INPUT (Site #4)'!I51*$M$17</f>
        <v>0</v>
      </c>
      <c r="H403" s="193">
        <f>'INPUT (Site #4)'!K51*$M$18</f>
        <v>0</v>
      </c>
      <c r="I403" s="152">
        <f>'INPUT (Site #4)'!M51*$M$15</f>
        <v>0</v>
      </c>
      <c r="J403" s="193">
        <f>'INPUT (Site #4)'!Q51*$M$16</f>
        <v>0</v>
      </c>
      <c r="K403" s="152">
        <f>'INPUT (Site #4)'!O51</f>
        <v>0</v>
      </c>
      <c r="L403" s="193">
        <f t="shared" si="13"/>
        <v>0</v>
      </c>
      <c r="M403" s="195">
        <v>1</v>
      </c>
      <c r="N403" s="192">
        <v>43831</v>
      </c>
      <c r="O403" s="196">
        <f>'INPUT (Site #4)'!D51</f>
        <v>0</v>
      </c>
      <c r="P403" s="84">
        <f>'INPUT (Site #4)'!F51</f>
        <v>0</v>
      </c>
      <c r="Q403" s="196">
        <f>'INPUT (Site #4)'!H51</f>
        <v>0</v>
      </c>
      <c r="R403" s="84">
        <f>'INPUT (Site #4)'!T51</f>
        <v>0</v>
      </c>
      <c r="S403" s="196">
        <f>'INPUT (Site #4)'!J51</f>
        <v>0</v>
      </c>
      <c r="T403" s="84">
        <f>'INPUT (Site #4)'!L51</f>
        <v>0</v>
      </c>
      <c r="U403" s="196">
        <f>'INPUT (Site #4)'!N51</f>
        <v>0</v>
      </c>
      <c r="V403" s="84">
        <f>'INPUT (Site #4)'!R51</f>
        <v>0</v>
      </c>
      <c r="W403" s="196">
        <f>'INPUT (Site #4)'!P51</f>
        <v>0</v>
      </c>
      <c r="X403" s="197">
        <f t="shared" si="12"/>
        <v>0</v>
      </c>
    </row>
    <row r="404" spans="2:24">
      <c r="B404" s="105">
        <v>43862</v>
      </c>
      <c r="C404" s="9">
        <f>'INPUT (Site #4)'!C52*$L$20</f>
        <v>0</v>
      </c>
      <c r="D404" s="179">
        <f>'INPUT (Site #4)'!E52*$L$13</f>
        <v>0</v>
      </c>
      <c r="E404" s="9">
        <f>'INPUT (Site #4)'!G52*$M$14</f>
        <v>0</v>
      </c>
      <c r="F404" s="179">
        <f>'INPUT (Site #4)'!S52*$N$19</f>
        <v>0</v>
      </c>
      <c r="G404" s="9">
        <f>'INPUT (Site #4)'!I52*$M$17</f>
        <v>0</v>
      </c>
      <c r="H404" s="179">
        <f>'INPUT (Site #4)'!K52*$M$18</f>
        <v>0</v>
      </c>
      <c r="I404" s="9">
        <f>'INPUT (Site #4)'!M52*$M$15</f>
        <v>0</v>
      </c>
      <c r="J404" s="179">
        <f>'INPUT (Site #4)'!Q52*$M$16</f>
        <v>0</v>
      </c>
      <c r="K404" s="9">
        <f>'INPUT (Site #4)'!O52</f>
        <v>0</v>
      </c>
      <c r="L404" s="179">
        <f t="shared" si="13"/>
        <v>0</v>
      </c>
      <c r="M404" s="50">
        <v>2</v>
      </c>
      <c r="N404" s="105">
        <v>43862</v>
      </c>
      <c r="O404" s="8">
        <f>'INPUT (Site #4)'!D52</f>
        <v>0</v>
      </c>
      <c r="P404" s="14">
        <f>'INPUT (Site #4)'!F52</f>
        <v>0</v>
      </c>
      <c r="Q404" s="8">
        <f>'INPUT (Site #4)'!H52</f>
        <v>0</v>
      </c>
      <c r="R404" s="14">
        <f>'INPUT (Site #4)'!T52</f>
        <v>0</v>
      </c>
      <c r="S404" s="8">
        <f>'INPUT (Site #4)'!J52</f>
        <v>0</v>
      </c>
      <c r="T404" s="14">
        <f>'INPUT (Site #4)'!L52</f>
        <v>0</v>
      </c>
      <c r="U404" s="8">
        <f>'INPUT (Site #4)'!N52</f>
        <v>0</v>
      </c>
      <c r="V404" s="14">
        <f>'INPUT (Site #4)'!R52</f>
        <v>0</v>
      </c>
      <c r="W404" s="8">
        <f>'INPUT (Site #4)'!P52</f>
        <v>0</v>
      </c>
      <c r="X404" s="166">
        <f t="shared" si="12"/>
        <v>0</v>
      </c>
    </row>
    <row r="405" spans="2:24">
      <c r="B405" s="105">
        <v>43891</v>
      </c>
      <c r="C405" s="9">
        <f>'INPUT (Site #4)'!C53*$L$20</f>
        <v>0</v>
      </c>
      <c r="D405" s="179">
        <f>'INPUT (Site #4)'!E53*$L$13</f>
        <v>0</v>
      </c>
      <c r="E405" s="9">
        <f>'INPUT (Site #4)'!G53*$M$14</f>
        <v>0</v>
      </c>
      <c r="F405" s="179">
        <f>'INPUT (Site #4)'!S53*$N$19</f>
        <v>0</v>
      </c>
      <c r="G405" s="9">
        <f>'INPUT (Site #4)'!I53*$M$17</f>
        <v>0</v>
      </c>
      <c r="H405" s="179">
        <f>'INPUT (Site #4)'!K53*$M$18</f>
        <v>0</v>
      </c>
      <c r="I405" s="9">
        <f>'INPUT (Site #4)'!M53*$M$15</f>
        <v>0</v>
      </c>
      <c r="J405" s="179">
        <f>'INPUT (Site #4)'!Q53*$M$16</f>
        <v>0</v>
      </c>
      <c r="K405" s="9">
        <f>'INPUT (Site #4)'!O53</f>
        <v>0</v>
      </c>
      <c r="L405" s="179">
        <f t="shared" si="13"/>
        <v>0</v>
      </c>
      <c r="M405" s="50">
        <v>3</v>
      </c>
      <c r="N405" s="105">
        <v>43891</v>
      </c>
      <c r="O405" s="8">
        <f>'INPUT (Site #4)'!D53</f>
        <v>0</v>
      </c>
      <c r="P405" s="14">
        <f>'INPUT (Site #4)'!F53</f>
        <v>0</v>
      </c>
      <c r="Q405" s="8">
        <f>'INPUT (Site #4)'!H53</f>
        <v>0</v>
      </c>
      <c r="R405" s="14">
        <f>'INPUT (Site #4)'!T53</f>
        <v>0</v>
      </c>
      <c r="S405" s="8">
        <f>'INPUT (Site #4)'!J53</f>
        <v>0</v>
      </c>
      <c r="T405" s="14">
        <f>'INPUT (Site #4)'!L53</f>
        <v>0</v>
      </c>
      <c r="U405" s="8">
        <f>'INPUT (Site #4)'!N53</f>
        <v>0</v>
      </c>
      <c r="V405" s="14">
        <f>'INPUT (Site #4)'!R53</f>
        <v>0</v>
      </c>
      <c r="W405" s="8">
        <f>'INPUT (Site #4)'!P53</f>
        <v>0</v>
      </c>
      <c r="X405" s="166">
        <f t="shared" si="12"/>
        <v>0</v>
      </c>
    </row>
    <row r="406" spans="2:24">
      <c r="B406" s="105">
        <v>43922</v>
      </c>
      <c r="C406" s="9">
        <f>'INPUT (Site #4)'!C54*$L$20</f>
        <v>0</v>
      </c>
      <c r="D406" s="179">
        <f>'INPUT (Site #4)'!E54*$L$13</f>
        <v>0</v>
      </c>
      <c r="E406" s="9">
        <f>'INPUT (Site #4)'!G54*$M$14</f>
        <v>0</v>
      </c>
      <c r="F406" s="179">
        <f>'INPUT (Site #4)'!S54*$N$19</f>
        <v>0</v>
      </c>
      <c r="G406" s="9">
        <f>'INPUT (Site #4)'!I54*$M$17</f>
        <v>0</v>
      </c>
      <c r="H406" s="179">
        <f>'INPUT (Site #4)'!K54*$M$18</f>
        <v>0</v>
      </c>
      <c r="I406" s="9">
        <f>'INPUT (Site #4)'!M54*$M$15</f>
        <v>0</v>
      </c>
      <c r="J406" s="179">
        <f>'INPUT (Site #4)'!Q54*$M$16</f>
        <v>0</v>
      </c>
      <c r="K406" s="9">
        <f>'INPUT (Site #4)'!O54</f>
        <v>0</v>
      </c>
      <c r="L406" s="179">
        <f t="shared" si="13"/>
        <v>0</v>
      </c>
      <c r="M406" s="50">
        <v>4</v>
      </c>
      <c r="N406" s="105">
        <v>43922</v>
      </c>
      <c r="O406" s="8">
        <f>'INPUT (Site #4)'!D54</f>
        <v>0</v>
      </c>
      <c r="P406" s="14">
        <f>'INPUT (Site #4)'!F54</f>
        <v>0</v>
      </c>
      <c r="Q406" s="8">
        <f>'INPUT (Site #4)'!H54</f>
        <v>0</v>
      </c>
      <c r="R406" s="14">
        <f>'INPUT (Site #4)'!T54</f>
        <v>0</v>
      </c>
      <c r="S406" s="8">
        <f>'INPUT (Site #4)'!J54</f>
        <v>0</v>
      </c>
      <c r="T406" s="14">
        <f>'INPUT (Site #4)'!L54</f>
        <v>0</v>
      </c>
      <c r="U406" s="8">
        <f>'INPUT (Site #4)'!N54</f>
        <v>0</v>
      </c>
      <c r="V406" s="14">
        <f>'INPUT (Site #4)'!R54</f>
        <v>0</v>
      </c>
      <c r="W406" s="8">
        <f>'INPUT (Site #4)'!P54</f>
        <v>0</v>
      </c>
      <c r="X406" s="166">
        <f t="shared" si="12"/>
        <v>0</v>
      </c>
    </row>
    <row r="407" spans="2:24">
      <c r="B407" s="105">
        <v>43952</v>
      </c>
      <c r="C407" s="9">
        <f>'INPUT (Site #4)'!C55*$L$20</f>
        <v>0</v>
      </c>
      <c r="D407" s="179">
        <f>'INPUT (Site #4)'!E55*$L$13</f>
        <v>0</v>
      </c>
      <c r="E407" s="9">
        <f>'INPUT (Site #4)'!G55*$M$14</f>
        <v>0</v>
      </c>
      <c r="F407" s="179">
        <f>'INPUT (Site #4)'!S55*$N$19</f>
        <v>0</v>
      </c>
      <c r="G407" s="9">
        <f>'INPUT (Site #4)'!I55*$M$17</f>
        <v>0</v>
      </c>
      <c r="H407" s="179">
        <f>'INPUT (Site #4)'!K55*$M$18</f>
        <v>0</v>
      </c>
      <c r="I407" s="9">
        <f>'INPUT (Site #4)'!M55*$M$15</f>
        <v>0</v>
      </c>
      <c r="J407" s="179">
        <f>'INPUT (Site #4)'!Q55*$M$16</f>
        <v>0</v>
      </c>
      <c r="K407" s="9">
        <f>'INPUT (Site #4)'!O55</f>
        <v>0</v>
      </c>
      <c r="L407" s="179">
        <f t="shared" si="13"/>
        <v>0</v>
      </c>
      <c r="M407" s="50">
        <v>5</v>
      </c>
      <c r="N407" s="105">
        <v>43952</v>
      </c>
      <c r="O407" s="8">
        <f>'INPUT (Site #4)'!D55</f>
        <v>0</v>
      </c>
      <c r="P407" s="14">
        <f>'INPUT (Site #4)'!F55</f>
        <v>0</v>
      </c>
      <c r="Q407" s="8">
        <f>'INPUT (Site #4)'!H55</f>
        <v>0</v>
      </c>
      <c r="R407" s="14">
        <f>'INPUT (Site #4)'!T55</f>
        <v>0</v>
      </c>
      <c r="S407" s="8">
        <f>'INPUT (Site #4)'!J55</f>
        <v>0</v>
      </c>
      <c r="T407" s="14">
        <f>'INPUT (Site #4)'!L55</f>
        <v>0</v>
      </c>
      <c r="U407" s="8">
        <f>'INPUT (Site #4)'!N55</f>
        <v>0</v>
      </c>
      <c r="V407" s="14">
        <f>'INPUT (Site #4)'!R55</f>
        <v>0</v>
      </c>
      <c r="W407" s="8">
        <f>'INPUT (Site #4)'!P55</f>
        <v>0</v>
      </c>
      <c r="X407" s="166">
        <f t="shared" si="12"/>
        <v>0</v>
      </c>
    </row>
    <row r="408" spans="2:24">
      <c r="B408" s="105">
        <v>43983</v>
      </c>
      <c r="C408" s="9">
        <f>'INPUT (Site #4)'!C56*$L$20</f>
        <v>0</v>
      </c>
      <c r="D408" s="179">
        <f>'INPUT (Site #4)'!E56*$L$13</f>
        <v>0</v>
      </c>
      <c r="E408" s="9">
        <f>'INPUT (Site #4)'!G56*$M$14</f>
        <v>0</v>
      </c>
      <c r="F408" s="179">
        <f>'INPUT (Site #4)'!S56*$N$19</f>
        <v>0</v>
      </c>
      <c r="G408" s="9">
        <f>'INPUT (Site #4)'!I56*$M$17</f>
        <v>0</v>
      </c>
      <c r="H408" s="179">
        <f>'INPUT (Site #4)'!K56*$M$18</f>
        <v>0</v>
      </c>
      <c r="I408" s="9">
        <f>'INPUT (Site #4)'!M56*$M$15</f>
        <v>0</v>
      </c>
      <c r="J408" s="179">
        <f>'INPUT (Site #4)'!Q56*$M$16</f>
        <v>0</v>
      </c>
      <c r="K408" s="9">
        <f>'INPUT (Site #4)'!O56</f>
        <v>0</v>
      </c>
      <c r="L408" s="179">
        <f t="shared" si="13"/>
        <v>0</v>
      </c>
      <c r="M408" s="50">
        <v>6</v>
      </c>
      <c r="N408" s="105">
        <v>43983</v>
      </c>
      <c r="O408" s="8">
        <f>'INPUT (Site #4)'!D56</f>
        <v>0</v>
      </c>
      <c r="P408" s="14">
        <f>'INPUT (Site #4)'!F56</f>
        <v>0</v>
      </c>
      <c r="Q408" s="8">
        <f>'INPUT (Site #4)'!H56</f>
        <v>0</v>
      </c>
      <c r="R408" s="14">
        <f>'INPUT (Site #4)'!T56</f>
        <v>0</v>
      </c>
      <c r="S408" s="8">
        <f>'INPUT (Site #4)'!J56</f>
        <v>0</v>
      </c>
      <c r="T408" s="14">
        <f>'INPUT (Site #4)'!L56</f>
        <v>0</v>
      </c>
      <c r="U408" s="8">
        <f>'INPUT (Site #4)'!N56</f>
        <v>0</v>
      </c>
      <c r="V408" s="14">
        <f>'INPUT (Site #4)'!R56</f>
        <v>0</v>
      </c>
      <c r="W408" s="8">
        <f>'INPUT (Site #4)'!P56</f>
        <v>0</v>
      </c>
      <c r="X408" s="166">
        <f t="shared" si="12"/>
        <v>0</v>
      </c>
    </row>
    <row r="409" spans="2:24">
      <c r="B409" s="105">
        <v>44013</v>
      </c>
      <c r="C409" s="9">
        <f>'INPUT (Site #4)'!C57*$L$20</f>
        <v>0</v>
      </c>
      <c r="D409" s="179">
        <f>'INPUT (Site #4)'!E57*$L$13</f>
        <v>0</v>
      </c>
      <c r="E409" s="9">
        <f>'INPUT (Site #4)'!G57*$M$14</f>
        <v>0</v>
      </c>
      <c r="F409" s="179">
        <f>'INPUT (Site #4)'!S57*$N$19</f>
        <v>0</v>
      </c>
      <c r="G409" s="9">
        <f>'INPUT (Site #4)'!I57*$M$17</f>
        <v>0</v>
      </c>
      <c r="H409" s="179">
        <f>'INPUT (Site #4)'!K57*$M$18</f>
        <v>0</v>
      </c>
      <c r="I409" s="9">
        <f>'INPUT (Site #4)'!M57*$M$15</f>
        <v>0</v>
      </c>
      <c r="J409" s="179">
        <f>'INPUT (Site #4)'!Q57*$M$16</f>
        <v>0</v>
      </c>
      <c r="K409" s="9">
        <f>'INPUT (Site #4)'!O57</f>
        <v>0</v>
      </c>
      <c r="L409" s="179">
        <f t="shared" si="13"/>
        <v>0</v>
      </c>
      <c r="M409" s="50">
        <v>7</v>
      </c>
      <c r="N409" s="105">
        <v>44013</v>
      </c>
      <c r="O409" s="8">
        <f>'INPUT (Site #4)'!D57</f>
        <v>0</v>
      </c>
      <c r="P409" s="14">
        <f>'INPUT (Site #4)'!F57</f>
        <v>0</v>
      </c>
      <c r="Q409" s="8">
        <f>'INPUT (Site #4)'!H57</f>
        <v>0</v>
      </c>
      <c r="R409" s="14">
        <f>'INPUT (Site #4)'!T57</f>
        <v>0</v>
      </c>
      <c r="S409" s="8">
        <f>'INPUT (Site #4)'!J57</f>
        <v>0</v>
      </c>
      <c r="T409" s="14">
        <f>'INPUT (Site #4)'!L57</f>
        <v>0</v>
      </c>
      <c r="U409" s="8">
        <f>'INPUT (Site #4)'!N57</f>
        <v>0</v>
      </c>
      <c r="V409" s="14">
        <f>'INPUT (Site #4)'!R57</f>
        <v>0</v>
      </c>
      <c r="W409" s="8">
        <f>'INPUT (Site #4)'!P57</f>
        <v>0</v>
      </c>
      <c r="X409" s="166">
        <f t="shared" si="12"/>
        <v>0</v>
      </c>
    </row>
    <row r="410" spans="2:24">
      <c r="B410" s="105">
        <v>44044</v>
      </c>
      <c r="C410" s="9">
        <f>'INPUT (Site #4)'!C58*$L$20</f>
        <v>0</v>
      </c>
      <c r="D410" s="179">
        <f>'INPUT (Site #4)'!E58*$L$13</f>
        <v>0</v>
      </c>
      <c r="E410" s="9">
        <f>'INPUT (Site #4)'!G58*$M$14</f>
        <v>0</v>
      </c>
      <c r="F410" s="179">
        <f>'INPUT (Site #4)'!S58*$N$19</f>
        <v>0</v>
      </c>
      <c r="G410" s="9">
        <f>'INPUT (Site #4)'!I58*$M$17</f>
        <v>0</v>
      </c>
      <c r="H410" s="179">
        <f>'INPUT (Site #4)'!K58*$M$18</f>
        <v>0</v>
      </c>
      <c r="I410" s="9">
        <f>'INPUT (Site #4)'!M58*$M$15</f>
        <v>0</v>
      </c>
      <c r="J410" s="179">
        <f>'INPUT (Site #4)'!Q58*$M$16</f>
        <v>0</v>
      </c>
      <c r="K410" s="9">
        <f>'INPUT (Site #4)'!O58</f>
        <v>0</v>
      </c>
      <c r="L410" s="179">
        <f t="shared" si="13"/>
        <v>0</v>
      </c>
      <c r="M410" s="50">
        <v>8</v>
      </c>
      <c r="N410" s="105">
        <v>44044</v>
      </c>
      <c r="O410" s="8">
        <f>'INPUT (Site #4)'!D58</f>
        <v>0</v>
      </c>
      <c r="P410" s="14">
        <f>'INPUT (Site #4)'!F58</f>
        <v>0</v>
      </c>
      <c r="Q410" s="8">
        <f>'INPUT (Site #4)'!H58</f>
        <v>0</v>
      </c>
      <c r="R410" s="14">
        <f>'INPUT (Site #4)'!T58</f>
        <v>0</v>
      </c>
      <c r="S410" s="8">
        <f>'INPUT (Site #4)'!J58</f>
        <v>0</v>
      </c>
      <c r="T410" s="14">
        <f>'INPUT (Site #4)'!L58</f>
        <v>0</v>
      </c>
      <c r="U410" s="8">
        <f>'INPUT (Site #4)'!N58</f>
        <v>0</v>
      </c>
      <c r="V410" s="14">
        <f>'INPUT (Site #4)'!R58</f>
        <v>0</v>
      </c>
      <c r="W410" s="8">
        <f>'INPUT (Site #4)'!P58</f>
        <v>0</v>
      </c>
      <c r="X410" s="166">
        <f t="shared" si="12"/>
        <v>0</v>
      </c>
    </row>
    <row r="411" spans="2:24">
      <c r="B411" s="105">
        <v>44075</v>
      </c>
      <c r="C411" s="9">
        <f>'INPUT (Site #4)'!C59*$L$20</f>
        <v>0</v>
      </c>
      <c r="D411" s="179">
        <f>'INPUT (Site #4)'!E59*$L$13</f>
        <v>0</v>
      </c>
      <c r="E411" s="9">
        <f>'INPUT (Site #4)'!G59*$M$14</f>
        <v>0</v>
      </c>
      <c r="F411" s="179">
        <f>'INPUT (Site #4)'!S59*$N$19</f>
        <v>0</v>
      </c>
      <c r="G411" s="9">
        <f>'INPUT (Site #4)'!I59*$M$17</f>
        <v>0</v>
      </c>
      <c r="H411" s="179">
        <f>'INPUT (Site #4)'!K59*$M$18</f>
        <v>0</v>
      </c>
      <c r="I411" s="9">
        <f>'INPUT (Site #4)'!M59*$M$15</f>
        <v>0</v>
      </c>
      <c r="J411" s="179">
        <f>'INPUT (Site #4)'!Q59*$M$16</f>
        <v>0</v>
      </c>
      <c r="K411" s="9">
        <f>'INPUT (Site #4)'!O59</f>
        <v>0</v>
      </c>
      <c r="L411" s="179">
        <f t="shared" si="13"/>
        <v>0</v>
      </c>
      <c r="M411" s="50">
        <v>9</v>
      </c>
      <c r="N411" s="105">
        <v>44075</v>
      </c>
      <c r="O411" s="8">
        <f>'INPUT (Site #4)'!D59</f>
        <v>0</v>
      </c>
      <c r="P411" s="14">
        <f>'INPUT (Site #4)'!F59</f>
        <v>0</v>
      </c>
      <c r="Q411" s="8">
        <f>'INPUT (Site #4)'!H59</f>
        <v>0</v>
      </c>
      <c r="R411" s="14">
        <f>'INPUT (Site #4)'!T59</f>
        <v>0</v>
      </c>
      <c r="S411" s="8">
        <f>'INPUT (Site #4)'!J59</f>
        <v>0</v>
      </c>
      <c r="T411" s="14">
        <f>'INPUT (Site #4)'!L59</f>
        <v>0</v>
      </c>
      <c r="U411" s="8">
        <f>'INPUT (Site #4)'!N59</f>
        <v>0</v>
      </c>
      <c r="V411" s="14">
        <f>'INPUT (Site #4)'!R59</f>
        <v>0</v>
      </c>
      <c r="W411" s="8">
        <f>'INPUT (Site #4)'!P59</f>
        <v>0</v>
      </c>
      <c r="X411" s="166">
        <f t="shared" si="12"/>
        <v>0</v>
      </c>
    </row>
    <row r="412" spans="2:24">
      <c r="B412" s="105">
        <v>44105</v>
      </c>
      <c r="C412" s="9">
        <f>'INPUT (Site #4)'!C60*$L$20</f>
        <v>0</v>
      </c>
      <c r="D412" s="179">
        <f>'INPUT (Site #4)'!E60*$L$13</f>
        <v>0</v>
      </c>
      <c r="E412" s="9">
        <f>'INPUT (Site #4)'!G60*$M$14</f>
        <v>0</v>
      </c>
      <c r="F412" s="179">
        <f>'INPUT (Site #4)'!S60*$N$19</f>
        <v>0</v>
      </c>
      <c r="G412" s="9">
        <f>'INPUT (Site #4)'!I60*$M$17</f>
        <v>0</v>
      </c>
      <c r="H412" s="179">
        <f>'INPUT (Site #4)'!K60*$M$18</f>
        <v>0</v>
      </c>
      <c r="I412" s="9">
        <f>'INPUT (Site #4)'!M60*$M$15</f>
        <v>0</v>
      </c>
      <c r="J412" s="179">
        <f>'INPUT (Site #4)'!Q60*$M$16</f>
        <v>0</v>
      </c>
      <c r="K412" s="9">
        <f>'INPUT (Site #4)'!O60</f>
        <v>0</v>
      </c>
      <c r="L412" s="179">
        <f t="shared" si="13"/>
        <v>0</v>
      </c>
      <c r="M412" s="50">
        <v>10</v>
      </c>
      <c r="N412" s="105">
        <v>44105</v>
      </c>
      <c r="O412" s="8">
        <f>'INPUT (Site #4)'!D60</f>
        <v>0</v>
      </c>
      <c r="P412" s="14">
        <f>'INPUT (Site #4)'!F60</f>
        <v>0</v>
      </c>
      <c r="Q412" s="8">
        <f>'INPUT (Site #4)'!H60</f>
        <v>0</v>
      </c>
      <c r="R412" s="14">
        <f>'INPUT (Site #4)'!T60</f>
        <v>0</v>
      </c>
      <c r="S412" s="8">
        <f>'INPUT (Site #4)'!J60</f>
        <v>0</v>
      </c>
      <c r="T412" s="14">
        <f>'INPUT (Site #4)'!L60</f>
        <v>0</v>
      </c>
      <c r="U412" s="8">
        <f>'INPUT (Site #4)'!N60</f>
        <v>0</v>
      </c>
      <c r="V412" s="14">
        <f>'INPUT (Site #4)'!R60</f>
        <v>0</v>
      </c>
      <c r="W412" s="8">
        <f>'INPUT (Site #4)'!P60</f>
        <v>0</v>
      </c>
      <c r="X412" s="166">
        <f t="shared" si="12"/>
        <v>0</v>
      </c>
    </row>
    <row r="413" spans="2:24">
      <c r="B413" s="105">
        <v>44136</v>
      </c>
      <c r="C413" s="9">
        <f>'INPUT (Site #4)'!C61*$L$20</f>
        <v>0</v>
      </c>
      <c r="D413" s="179">
        <f>'INPUT (Site #4)'!E61*$L$13</f>
        <v>0</v>
      </c>
      <c r="E413" s="9">
        <f>'INPUT (Site #4)'!G61*$M$14</f>
        <v>0</v>
      </c>
      <c r="F413" s="179">
        <f>'INPUT (Site #4)'!S61*$N$19</f>
        <v>0</v>
      </c>
      <c r="G413" s="9">
        <f>'INPUT (Site #4)'!I61*$M$17</f>
        <v>0</v>
      </c>
      <c r="H413" s="179">
        <f>'INPUT (Site #4)'!K61*$M$18</f>
        <v>0</v>
      </c>
      <c r="I413" s="9">
        <f>'INPUT (Site #4)'!M61*$M$15</f>
        <v>0</v>
      </c>
      <c r="J413" s="179">
        <f>'INPUT (Site #4)'!Q61*$M$16</f>
        <v>0</v>
      </c>
      <c r="K413" s="9">
        <f>'INPUT (Site #4)'!O61</f>
        <v>0</v>
      </c>
      <c r="L413" s="179">
        <f t="shared" si="13"/>
        <v>0</v>
      </c>
      <c r="M413" s="50">
        <v>11</v>
      </c>
      <c r="N413" s="105">
        <v>44136</v>
      </c>
      <c r="O413" s="8">
        <f>'INPUT (Site #4)'!D61</f>
        <v>0</v>
      </c>
      <c r="P413" s="14">
        <f>'INPUT (Site #4)'!F61</f>
        <v>0</v>
      </c>
      <c r="Q413" s="8">
        <f>'INPUT (Site #4)'!H61</f>
        <v>0</v>
      </c>
      <c r="R413" s="14">
        <f>'INPUT (Site #4)'!T61</f>
        <v>0</v>
      </c>
      <c r="S413" s="8">
        <f>'INPUT (Site #4)'!J61</f>
        <v>0</v>
      </c>
      <c r="T413" s="14">
        <f>'INPUT (Site #4)'!L61</f>
        <v>0</v>
      </c>
      <c r="U413" s="8">
        <f>'INPUT (Site #4)'!N61</f>
        <v>0</v>
      </c>
      <c r="V413" s="14">
        <f>'INPUT (Site #4)'!R61</f>
        <v>0</v>
      </c>
      <c r="W413" s="8">
        <f>'INPUT (Site #4)'!P61</f>
        <v>0</v>
      </c>
      <c r="X413" s="166">
        <f t="shared" si="12"/>
        <v>0</v>
      </c>
    </row>
    <row r="414" spans="2:24" ht="15.75" thickBot="1">
      <c r="B414" s="107">
        <v>44166</v>
      </c>
      <c r="C414" s="52">
        <f>'INPUT (Site #4)'!C62*$L$20</f>
        <v>0</v>
      </c>
      <c r="D414" s="53">
        <f>'INPUT (Site #4)'!E62*$L$13</f>
        <v>0</v>
      </c>
      <c r="E414" s="52">
        <f>'INPUT (Site #4)'!G62*$M$14</f>
        <v>0</v>
      </c>
      <c r="F414" s="53">
        <f>'INPUT (Site #4)'!S62*$N$19</f>
        <v>0</v>
      </c>
      <c r="G414" s="52">
        <f>'INPUT (Site #4)'!I62*$M$17</f>
        <v>0</v>
      </c>
      <c r="H414" s="53">
        <f>'INPUT (Site #4)'!K62*$M$18</f>
        <v>0</v>
      </c>
      <c r="I414" s="52">
        <f>'INPUT (Site #4)'!M62*$M$15</f>
        <v>0</v>
      </c>
      <c r="J414" s="53">
        <f>'INPUT (Site #4)'!Q62*$M$16</f>
        <v>0</v>
      </c>
      <c r="K414" s="52">
        <f>'INPUT (Site #4)'!O62</f>
        <v>0</v>
      </c>
      <c r="L414" s="53">
        <f t="shared" si="13"/>
        <v>0</v>
      </c>
      <c r="M414" s="56">
        <v>12</v>
      </c>
      <c r="N414" s="107">
        <v>44166</v>
      </c>
      <c r="O414" s="55">
        <f>'INPUT (Site #4)'!D62</f>
        <v>0</v>
      </c>
      <c r="P414" s="28">
        <f>'INPUT (Site #4)'!F62</f>
        <v>0</v>
      </c>
      <c r="Q414" s="55">
        <f>'INPUT (Site #4)'!H62</f>
        <v>0</v>
      </c>
      <c r="R414" s="28">
        <f>'INPUT (Site #4)'!T62</f>
        <v>0</v>
      </c>
      <c r="S414" s="55">
        <f>'INPUT (Site #4)'!J62</f>
        <v>0</v>
      </c>
      <c r="T414" s="28">
        <f>'INPUT (Site #4)'!L62</f>
        <v>0</v>
      </c>
      <c r="U414" s="55">
        <f>'INPUT (Site #4)'!N62</f>
        <v>0</v>
      </c>
      <c r="V414" s="28">
        <f>'INPUT (Site #4)'!R62</f>
        <v>0</v>
      </c>
      <c r="W414" s="55">
        <f>'INPUT (Site #4)'!P62</f>
        <v>0</v>
      </c>
      <c r="X414" s="191">
        <f t="shared" si="12"/>
        <v>0</v>
      </c>
    </row>
    <row r="415" spans="2:24">
      <c r="B415" s="192">
        <v>44197</v>
      </c>
      <c r="C415" s="152">
        <f>'INPUT (Site #4)'!C63*$O$20</f>
        <v>0</v>
      </c>
      <c r="D415" s="193">
        <f>'INPUT (Site #4)'!E63*$O$13</f>
        <v>0</v>
      </c>
      <c r="E415" s="152">
        <f>'INPUT (Site #4)'!G63*$P$14</f>
        <v>0</v>
      </c>
      <c r="F415" s="193">
        <f>'INPUT (Site #4)'!S63*$Q$19</f>
        <v>0</v>
      </c>
      <c r="G415" s="152">
        <f>'INPUT (Site #4)'!I63*$P$17</f>
        <v>0</v>
      </c>
      <c r="H415" s="193">
        <f>'INPUT (Site #4)'!K63*$P$18</f>
        <v>0</v>
      </c>
      <c r="I415" s="152">
        <f>'INPUT (Site #4)'!M63*$P$15</f>
        <v>0</v>
      </c>
      <c r="J415" s="193">
        <f>'INPUT (Site #4)'!Q63*$P$16</f>
        <v>0</v>
      </c>
      <c r="K415" s="152">
        <f>'INPUT (Site #4)'!O63</f>
        <v>0</v>
      </c>
      <c r="L415" s="193">
        <f t="shared" si="13"/>
        <v>0</v>
      </c>
      <c r="M415" s="195">
        <v>1</v>
      </c>
      <c r="N415" s="192">
        <v>44197</v>
      </c>
      <c r="O415" s="196">
        <f>'INPUT (Site #4)'!D63</f>
        <v>0</v>
      </c>
      <c r="P415" s="84">
        <f>'INPUT (Site #4)'!F63</f>
        <v>0</v>
      </c>
      <c r="Q415" s="196">
        <f>'INPUT (Site #4)'!H63</f>
        <v>0</v>
      </c>
      <c r="R415" s="84">
        <f>'INPUT (Site #4)'!T63</f>
        <v>0</v>
      </c>
      <c r="S415" s="196">
        <f>'INPUT (Site #4)'!J63</f>
        <v>0</v>
      </c>
      <c r="T415" s="84">
        <f>'INPUT (Site #4)'!L63</f>
        <v>0</v>
      </c>
      <c r="U415" s="196">
        <f>'INPUT (Site #4)'!N63</f>
        <v>0</v>
      </c>
      <c r="V415" s="84">
        <f>'INPUT (Site #4)'!R63</f>
        <v>0</v>
      </c>
      <c r="W415" s="196">
        <f>'INPUT (Site #4)'!P63</f>
        <v>0</v>
      </c>
      <c r="X415" s="197">
        <f t="shared" si="12"/>
        <v>0</v>
      </c>
    </row>
    <row r="416" spans="2:24">
      <c r="B416" s="105">
        <v>44228</v>
      </c>
      <c r="C416" s="9">
        <f>'INPUT (Site #4)'!C64*$O$20</f>
        <v>0</v>
      </c>
      <c r="D416" s="179">
        <f>'INPUT (Site #4)'!E64*$O$13</f>
        <v>0</v>
      </c>
      <c r="E416" s="9">
        <f>'INPUT (Site #4)'!G64*$P$14</f>
        <v>0</v>
      </c>
      <c r="F416" s="179">
        <f>'INPUT (Site #4)'!S64*$Q$19</f>
        <v>0</v>
      </c>
      <c r="G416" s="9">
        <f>'INPUT (Site #4)'!I64*$P$17</f>
        <v>0</v>
      </c>
      <c r="H416" s="179">
        <f>'INPUT (Site #4)'!K64*$P$18</f>
        <v>0</v>
      </c>
      <c r="I416" s="9">
        <f>'INPUT (Site #4)'!M64*$P$15</f>
        <v>0</v>
      </c>
      <c r="J416" s="179">
        <f>'INPUT (Site #4)'!Q64*$P$16</f>
        <v>0</v>
      </c>
      <c r="K416" s="9">
        <f>'INPUT (Site #4)'!O64</f>
        <v>0</v>
      </c>
      <c r="L416" s="179">
        <f t="shared" si="13"/>
        <v>0</v>
      </c>
      <c r="M416" s="50">
        <v>2</v>
      </c>
      <c r="N416" s="105">
        <v>44228</v>
      </c>
      <c r="O416" s="8">
        <f>'INPUT (Site #4)'!D64</f>
        <v>0</v>
      </c>
      <c r="P416" s="14">
        <f>'INPUT (Site #4)'!F64</f>
        <v>0</v>
      </c>
      <c r="Q416" s="8">
        <f>'INPUT (Site #4)'!H64</f>
        <v>0</v>
      </c>
      <c r="R416" s="14">
        <f>'INPUT (Site #4)'!T64</f>
        <v>0</v>
      </c>
      <c r="S416" s="8">
        <f>'INPUT (Site #4)'!J64</f>
        <v>0</v>
      </c>
      <c r="T416" s="14">
        <f>'INPUT (Site #4)'!L64</f>
        <v>0</v>
      </c>
      <c r="U416" s="8">
        <f>'INPUT (Site #4)'!N64</f>
        <v>0</v>
      </c>
      <c r="V416" s="14">
        <f>'INPUT (Site #4)'!R64</f>
        <v>0</v>
      </c>
      <c r="W416" s="8">
        <f>'INPUT (Site #4)'!P64</f>
        <v>0</v>
      </c>
      <c r="X416" s="166">
        <f t="shared" si="12"/>
        <v>0</v>
      </c>
    </row>
    <row r="417" spans="2:24">
      <c r="B417" s="105">
        <v>44256</v>
      </c>
      <c r="C417" s="9">
        <f>'INPUT (Site #4)'!C65*$O$20</f>
        <v>0</v>
      </c>
      <c r="D417" s="179">
        <f>'INPUT (Site #4)'!E65*$O$13</f>
        <v>0</v>
      </c>
      <c r="E417" s="9">
        <f>'INPUT (Site #4)'!G65*$P$14</f>
        <v>0</v>
      </c>
      <c r="F417" s="179">
        <f>'INPUT (Site #4)'!S65*$Q$19</f>
        <v>0</v>
      </c>
      <c r="G417" s="9">
        <f>'INPUT (Site #4)'!I65*$P$17</f>
        <v>0</v>
      </c>
      <c r="H417" s="179">
        <f>'INPUT (Site #4)'!K65*$P$18</f>
        <v>0</v>
      </c>
      <c r="I417" s="9">
        <f>'INPUT (Site #4)'!M65*$P$15</f>
        <v>0</v>
      </c>
      <c r="J417" s="179">
        <f>'INPUT (Site #4)'!Q65*$P$16</f>
        <v>0</v>
      </c>
      <c r="K417" s="9">
        <f>'INPUT (Site #4)'!O65</f>
        <v>0</v>
      </c>
      <c r="L417" s="179">
        <f t="shared" si="13"/>
        <v>0</v>
      </c>
      <c r="M417" s="50">
        <v>3</v>
      </c>
      <c r="N417" s="105">
        <v>44256</v>
      </c>
      <c r="O417" s="8">
        <f>'INPUT (Site #4)'!D65</f>
        <v>0</v>
      </c>
      <c r="P417" s="14">
        <f>'INPUT (Site #4)'!F65</f>
        <v>0</v>
      </c>
      <c r="Q417" s="8">
        <f>'INPUT (Site #4)'!H65</f>
        <v>0</v>
      </c>
      <c r="R417" s="14">
        <f>'INPUT (Site #4)'!T65</f>
        <v>0</v>
      </c>
      <c r="S417" s="8">
        <f>'INPUT (Site #4)'!J65</f>
        <v>0</v>
      </c>
      <c r="T417" s="14">
        <f>'INPUT (Site #4)'!L65</f>
        <v>0</v>
      </c>
      <c r="U417" s="8">
        <f>'INPUT (Site #4)'!N65</f>
        <v>0</v>
      </c>
      <c r="V417" s="14">
        <f>'INPUT (Site #4)'!R65</f>
        <v>0</v>
      </c>
      <c r="W417" s="8">
        <f>'INPUT (Site #4)'!P65</f>
        <v>0</v>
      </c>
      <c r="X417" s="166">
        <f t="shared" si="12"/>
        <v>0</v>
      </c>
    </row>
    <row r="418" spans="2:24">
      <c r="B418" s="105">
        <v>44287</v>
      </c>
      <c r="C418" s="9">
        <f>'INPUT (Site #4)'!C66*$O$20</f>
        <v>0</v>
      </c>
      <c r="D418" s="179">
        <f>'INPUT (Site #4)'!E66*$O$13</f>
        <v>0</v>
      </c>
      <c r="E418" s="9">
        <f>'INPUT (Site #4)'!G66*$P$14</f>
        <v>0</v>
      </c>
      <c r="F418" s="179">
        <f>'INPUT (Site #4)'!S66*$Q$19</f>
        <v>0</v>
      </c>
      <c r="G418" s="9">
        <f>'INPUT (Site #4)'!I66*$P$17</f>
        <v>0</v>
      </c>
      <c r="H418" s="179">
        <f>'INPUT (Site #4)'!K66*$P$18</f>
        <v>0</v>
      </c>
      <c r="I418" s="9">
        <f>'INPUT (Site #4)'!M66*$P$15</f>
        <v>0</v>
      </c>
      <c r="J418" s="179">
        <f>'INPUT (Site #4)'!Q66*$P$16</f>
        <v>0</v>
      </c>
      <c r="K418" s="9">
        <f>'INPUT (Site #4)'!O66</f>
        <v>0</v>
      </c>
      <c r="L418" s="179">
        <f t="shared" si="13"/>
        <v>0</v>
      </c>
      <c r="M418" s="50">
        <v>4</v>
      </c>
      <c r="N418" s="105">
        <v>44287</v>
      </c>
      <c r="O418" s="8">
        <f>'INPUT (Site #4)'!D66</f>
        <v>0</v>
      </c>
      <c r="P418" s="14">
        <f>'INPUT (Site #4)'!F66</f>
        <v>0</v>
      </c>
      <c r="Q418" s="8">
        <f>'INPUT (Site #4)'!H66</f>
        <v>0</v>
      </c>
      <c r="R418" s="14">
        <f>'INPUT (Site #4)'!T66</f>
        <v>0</v>
      </c>
      <c r="S418" s="8">
        <f>'INPUT (Site #4)'!J66</f>
        <v>0</v>
      </c>
      <c r="T418" s="14">
        <f>'INPUT (Site #4)'!L66</f>
        <v>0</v>
      </c>
      <c r="U418" s="8">
        <f>'INPUT (Site #4)'!N66</f>
        <v>0</v>
      </c>
      <c r="V418" s="14">
        <f>'INPUT (Site #4)'!R66</f>
        <v>0</v>
      </c>
      <c r="W418" s="8">
        <f>'INPUT (Site #4)'!P66</f>
        <v>0</v>
      </c>
      <c r="X418" s="166">
        <f t="shared" si="12"/>
        <v>0</v>
      </c>
    </row>
    <row r="419" spans="2:24">
      <c r="B419" s="105">
        <v>44317</v>
      </c>
      <c r="C419" s="9">
        <f>'INPUT (Site #4)'!C67*$O$20</f>
        <v>0</v>
      </c>
      <c r="D419" s="179">
        <f>'INPUT (Site #4)'!E67*$O$13</f>
        <v>0</v>
      </c>
      <c r="E419" s="9">
        <f>'INPUT (Site #4)'!G67*$P$14</f>
        <v>0</v>
      </c>
      <c r="F419" s="179">
        <f>'INPUT (Site #4)'!S67*$Q$19</f>
        <v>0</v>
      </c>
      <c r="G419" s="9">
        <f>'INPUT (Site #4)'!I67*$P$17</f>
        <v>0</v>
      </c>
      <c r="H419" s="179">
        <f>'INPUT (Site #4)'!K67*$P$18</f>
        <v>0</v>
      </c>
      <c r="I419" s="9">
        <f>'INPUT (Site #4)'!M67*$P$15</f>
        <v>0</v>
      </c>
      <c r="J419" s="179">
        <f>'INPUT (Site #4)'!Q67*$P$16</f>
        <v>0</v>
      </c>
      <c r="K419" s="9">
        <f>'INPUT (Site #4)'!O67</f>
        <v>0</v>
      </c>
      <c r="L419" s="179">
        <f t="shared" si="13"/>
        <v>0</v>
      </c>
      <c r="M419" s="50">
        <v>5</v>
      </c>
      <c r="N419" s="105">
        <v>44317</v>
      </c>
      <c r="O419" s="8">
        <f>'INPUT (Site #4)'!D67</f>
        <v>0</v>
      </c>
      <c r="P419" s="14">
        <f>'INPUT (Site #4)'!F67</f>
        <v>0</v>
      </c>
      <c r="Q419" s="8">
        <f>'INPUT (Site #4)'!H67</f>
        <v>0</v>
      </c>
      <c r="R419" s="14">
        <f>'INPUT (Site #4)'!T67</f>
        <v>0</v>
      </c>
      <c r="S419" s="8">
        <f>'INPUT (Site #4)'!J67</f>
        <v>0</v>
      </c>
      <c r="T419" s="14">
        <f>'INPUT (Site #4)'!L67</f>
        <v>0</v>
      </c>
      <c r="U419" s="8">
        <f>'INPUT (Site #4)'!N67</f>
        <v>0</v>
      </c>
      <c r="V419" s="14">
        <f>'INPUT (Site #4)'!R67</f>
        <v>0</v>
      </c>
      <c r="W419" s="8">
        <f>'INPUT (Site #4)'!P67</f>
        <v>0</v>
      </c>
      <c r="X419" s="166">
        <f t="shared" si="12"/>
        <v>0</v>
      </c>
    </row>
    <row r="420" spans="2:24">
      <c r="B420" s="105">
        <v>44348</v>
      </c>
      <c r="C420" s="9">
        <f>'INPUT (Site #4)'!C68*$O$20</f>
        <v>0</v>
      </c>
      <c r="D420" s="179">
        <f>'INPUT (Site #4)'!E68*$O$13</f>
        <v>0</v>
      </c>
      <c r="E420" s="9">
        <f>'INPUT (Site #4)'!G68*$P$14</f>
        <v>0</v>
      </c>
      <c r="F420" s="179">
        <f>'INPUT (Site #4)'!S68*$Q$19</f>
        <v>0</v>
      </c>
      <c r="G420" s="9">
        <f>'INPUT (Site #4)'!I68*$P$17</f>
        <v>0</v>
      </c>
      <c r="H420" s="179">
        <f>'INPUT (Site #4)'!K68*$P$18</f>
        <v>0</v>
      </c>
      <c r="I420" s="9">
        <f>'INPUT (Site #4)'!M68*$P$15</f>
        <v>0</v>
      </c>
      <c r="J420" s="179">
        <f>'INPUT (Site #4)'!Q68*$P$16</f>
        <v>0</v>
      </c>
      <c r="K420" s="9">
        <f>'INPUT (Site #4)'!O68</f>
        <v>0</v>
      </c>
      <c r="L420" s="179">
        <f t="shared" si="13"/>
        <v>0</v>
      </c>
      <c r="M420" s="50">
        <v>6</v>
      </c>
      <c r="N420" s="105">
        <v>44348</v>
      </c>
      <c r="O420" s="8">
        <f>'INPUT (Site #4)'!D68</f>
        <v>0</v>
      </c>
      <c r="P420" s="14">
        <f>'INPUT (Site #4)'!F68</f>
        <v>0</v>
      </c>
      <c r="Q420" s="8">
        <f>'INPUT (Site #4)'!H68</f>
        <v>0</v>
      </c>
      <c r="R420" s="14">
        <f>'INPUT (Site #4)'!T68</f>
        <v>0</v>
      </c>
      <c r="S420" s="8">
        <f>'INPUT (Site #4)'!J68</f>
        <v>0</v>
      </c>
      <c r="T420" s="14">
        <f>'INPUT (Site #4)'!L68</f>
        <v>0</v>
      </c>
      <c r="U420" s="8">
        <f>'INPUT (Site #4)'!N68</f>
        <v>0</v>
      </c>
      <c r="V420" s="14">
        <f>'INPUT (Site #4)'!R68</f>
        <v>0</v>
      </c>
      <c r="W420" s="8">
        <f>'INPUT (Site #4)'!P68</f>
        <v>0</v>
      </c>
      <c r="X420" s="166">
        <f t="shared" si="12"/>
        <v>0</v>
      </c>
    </row>
    <row r="421" spans="2:24">
      <c r="B421" s="105">
        <v>44378</v>
      </c>
      <c r="C421" s="9">
        <f>'INPUT (Site #4)'!C69*$O$20</f>
        <v>0</v>
      </c>
      <c r="D421" s="179">
        <f>'INPUT (Site #4)'!E69*$O$13</f>
        <v>0</v>
      </c>
      <c r="E421" s="9">
        <f>'INPUT (Site #4)'!G69*$P$14</f>
        <v>0</v>
      </c>
      <c r="F421" s="179">
        <f>'INPUT (Site #4)'!S69*$Q$19</f>
        <v>0</v>
      </c>
      <c r="G421" s="9">
        <f>'INPUT (Site #4)'!I69*$P$17</f>
        <v>0</v>
      </c>
      <c r="H421" s="179">
        <f>'INPUT (Site #4)'!K69*$P$18</f>
        <v>0</v>
      </c>
      <c r="I421" s="9">
        <f>'INPUT (Site #4)'!M69*$P$15</f>
        <v>0</v>
      </c>
      <c r="J421" s="179">
        <f>'INPUT (Site #4)'!Q69*$P$16</f>
        <v>0</v>
      </c>
      <c r="K421" s="9">
        <f>'INPUT (Site #4)'!O69</f>
        <v>0</v>
      </c>
      <c r="L421" s="179">
        <f t="shared" si="13"/>
        <v>0</v>
      </c>
      <c r="M421" s="50">
        <v>7</v>
      </c>
      <c r="N421" s="105">
        <v>44378</v>
      </c>
      <c r="O421" s="8">
        <f>'INPUT (Site #4)'!D69</f>
        <v>0</v>
      </c>
      <c r="P421" s="14">
        <f>'INPUT (Site #4)'!F69</f>
        <v>0</v>
      </c>
      <c r="Q421" s="8">
        <f>'INPUT (Site #4)'!H69</f>
        <v>0</v>
      </c>
      <c r="R421" s="14">
        <f>'INPUT (Site #4)'!T69</f>
        <v>0</v>
      </c>
      <c r="S421" s="8">
        <f>'INPUT (Site #4)'!J69</f>
        <v>0</v>
      </c>
      <c r="T421" s="14">
        <f>'INPUT (Site #4)'!L69</f>
        <v>0</v>
      </c>
      <c r="U421" s="8">
        <f>'INPUT (Site #4)'!N69</f>
        <v>0</v>
      </c>
      <c r="V421" s="14">
        <f>'INPUT (Site #4)'!R69</f>
        <v>0</v>
      </c>
      <c r="W421" s="8">
        <f>'INPUT (Site #4)'!P69</f>
        <v>0</v>
      </c>
      <c r="X421" s="166">
        <f t="shared" si="12"/>
        <v>0</v>
      </c>
    </row>
    <row r="422" spans="2:24">
      <c r="B422" s="105">
        <v>44409</v>
      </c>
      <c r="C422" s="9">
        <f>'INPUT (Site #4)'!C70*$O$20</f>
        <v>0</v>
      </c>
      <c r="D422" s="179">
        <f>'INPUT (Site #4)'!E70*$O$13</f>
        <v>0</v>
      </c>
      <c r="E422" s="9">
        <f>'INPUT (Site #4)'!G70*$P$14</f>
        <v>0</v>
      </c>
      <c r="F422" s="179">
        <f>'INPUT (Site #4)'!S70*$Q$19</f>
        <v>0</v>
      </c>
      <c r="G422" s="9">
        <f>'INPUT (Site #4)'!I70*$P$17</f>
        <v>0</v>
      </c>
      <c r="H422" s="179">
        <f>'INPUT (Site #4)'!K70*$P$18</f>
        <v>0</v>
      </c>
      <c r="I422" s="9">
        <f>'INPUT (Site #4)'!M70*$P$15</f>
        <v>0</v>
      </c>
      <c r="J422" s="179">
        <f>'INPUT (Site #4)'!Q70*$P$16</f>
        <v>0</v>
      </c>
      <c r="K422" s="9">
        <f>'INPUT (Site #4)'!O70</f>
        <v>0</v>
      </c>
      <c r="L422" s="179">
        <f t="shared" si="13"/>
        <v>0</v>
      </c>
      <c r="M422" s="50">
        <v>8</v>
      </c>
      <c r="N422" s="105">
        <v>44409</v>
      </c>
      <c r="O422" s="8">
        <f>'INPUT (Site #4)'!D70</f>
        <v>0</v>
      </c>
      <c r="P422" s="14">
        <f>'INPUT (Site #4)'!F70</f>
        <v>0</v>
      </c>
      <c r="Q422" s="8">
        <f>'INPUT (Site #4)'!H70</f>
        <v>0</v>
      </c>
      <c r="R422" s="14">
        <f>'INPUT (Site #4)'!T70</f>
        <v>0</v>
      </c>
      <c r="S422" s="8">
        <f>'INPUT (Site #4)'!J70</f>
        <v>0</v>
      </c>
      <c r="T422" s="14">
        <f>'INPUT (Site #4)'!L70</f>
        <v>0</v>
      </c>
      <c r="U422" s="8">
        <f>'INPUT (Site #4)'!N70</f>
        <v>0</v>
      </c>
      <c r="V422" s="14">
        <f>'INPUT (Site #4)'!R70</f>
        <v>0</v>
      </c>
      <c r="W422" s="8">
        <f>'INPUT (Site #4)'!P70</f>
        <v>0</v>
      </c>
      <c r="X422" s="166">
        <f t="shared" si="12"/>
        <v>0</v>
      </c>
    </row>
    <row r="423" spans="2:24">
      <c r="B423" s="105">
        <v>44440</v>
      </c>
      <c r="C423" s="9">
        <f>'INPUT (Site #4)'!C71*$O$20</f>
        <v>0</v>
      </c>
      <c r="D423" s="179">
        <f>'INPUT (Site #4)'!E71*$O$13</f>
        <v>0</v>
      </c>
      <c r="E423" s="9">
        <f>'INPUT (Site #4)'!G71*$P$14</f>
        <v>0</v>
      </c>
      <c r="F423" s="179">
        <f>'INPUT (Site #4)'!S71*$Q$19</f>
        <v>0</v>
      </c>
      <c r="G423" s="9">
        <f>'INPUT (Site #4)'!I71*$P$17</f>
        <v>0</v>
      </c>
      <c r="H423" s="179">
        <f>'INPUT (Site #4)'!K71*$P$18</f>
        <v>0</v>
      </c>
      <c r="I423" s="9">
        <f>'INPUT (Site #4)'!M71*$P$15</f>
        <v>0</v>
      </c>
      <c r="J423" s="179">
        <f>'INPUT (Site #4)'!Q71*$P$16</f>
        <v>0</v>
      </c>
      <c r="K423" s="9">
        <f>'INPUT (Site #4)'!O71</f>
        <v>0</v>
      </c>
      <c r="L423" s="179">
        <f t="shared" si="13"/>
        <v>0</v>
      </c>
      <c r="M423" s="50">
        <v>9</v>
      </c>
      <c r="N423" s="105">
        <v>44440</v>
      </c>
      <c r="O423" s="8">
        <f>'INPUT (Site #4)'!D71</f>
        <v>0</v>
      </c>
      <c r="P423" s="14">
        <f>'INPUT (Site #4)'!F71</f>
        <v>0</v>
      </c>
      <c r="Q423" s="8">
        <f>'INPUT (Site #4)'!H71</f>
        <v>0</v>
      </c>
      <c r="R423" s="14">
        <f>'INPUT (Site #4)'!T71</f>
        <v>0</v>
      </c>
      <c r="S423" s="8">
        <f>'INPUT (Site #4)'!J71</f>
        <v>0</v>
      </c>
      <c r="T423" s="14">
        <f>'INPUT (Site #4)'!L71</f>
        <v>0</v>
      </c>
      <c r="U423" s="8">
        <f>'INPUT (Site #4)'!N71</f>
        <v>0</v>
      </c>
      <c r="V423" s="14">
        <f>'INPUT (Site #4)'!R71</f>
        <v>0</v>
      </c>
      <c r="W423" s="8">
        <f>'INPUT (Site #4)'!P71</f>
        <v>0</v>
      </c>
      <c r="X423" s="166">
        <f t="shared" si="12"/>
        <v>0</v>
      </c>
    </row>
    <row r="424" spans="2:24">
      <c r="B424" s="105">
        <v>44470</v>
      </c>
      <c r="C424" s="9">
        <f>'INPUT (Site #4)'!C72*$O$20</f>
        <v>0</v>
      </c>
      <c r="D424" s="179">
        <f>'INPUT (Site #4)'!E72*$O$13</f>
        <v>0</v>
      </c>
      <c r="E424" s="9">
        <f>'INPUT (Site #4)'!G72*$P$14</f>
        <v>0</v>
      </c>
      <c r="F424" s="179">
        <f>'INPUT (Site #4)'!S72*$Q$19</f>
        <v>0</v>
      </c>
      <c r="G424" s="9">
        <f>'INPUT (Site #4)'!I72*$P$17</f>
        <v>0</v>
      </c>
      <c r="H424" s="179">
        <f>'INPUT (Site #4)'!K72*$P$18</f>
        <v>0</v>
      </c>
      <c r="I424" s="9">
        <f>'INPUT (Site #4)'!M72*$P$15</f>
        <v>0</v>
      </c>
      <c r="J424" s="179">
        <f>'INPUT (Site #4)'!Q72*$P$16</f>
        <v>0</v>
      </c>
      <c r="K424" s="9">
        <f>'INPUT (Site #4)'!O72</f>
        <v>0</v>
      </c>
      <c r="L424" s="179">
        <f t="shared" si="13"/>
        <v>0</v>
      </c>
      <c r="M424" s="50">
        <v>10</v>
      </c>
      <c r="N424" s="105">
        <v>44470</v>
      </c>
      <c r="O424" s="8">
        <f>'INPUT (Site #4)'!D72</f>
        <v>0</v>
      </c>
      <c r="P424" s="14">
        <f>'INPUT (Site #4)'!F72</f>
        <v>0</v>
      </c>
      <c r="Q424" s="8">
        <f>'INPUT (Site #4)'!H72</f>
        <v>0</v>
      </c>
      <c r="R424" s="14">
        <f>'INPUT (Site #4)'!T72</f>
        <v>0</v>
      </c>
      <c r="S424" s="8">
        <f>'INPUT (Site #4)'!J72</f>
        <v>0</v>
      </c>
      <c r="T424" s="14">
        <f>'INPUT (Site #4)'!L72</f>
        <v>0</v>
      </c>
      <c r="U424" s="8">
        <f>'INPUT (Site #4)'!N72</f>
        <v>0</v>
      </c>
      <c r="V424" s="14">
        <f>'INPUT (Site #4)'!R72</f>
        <v>0</v>
      </c>
      <c r="W424" s="8">
        <f>'INPUT (Site #4)'!P72</f>
        <v>0</v>
      </c>
      <c r="X424" s="166">
        <f t="shared" si="12"/>
        <v>0</v>
      </c>
    </row>
    <row r="425" spans="2:24">
      <c r="B425" s="105">
        <v>44501</v>
      </c>
      <c r="C425" s="9">
        <f>'INPUT (Site #4)'!C73*$O$20</f>
        <v>0</v>
      </c>
      <c r="D425" s="179">
        <f>'INPUT (Site #4)'!E73*$O$13</f>
        <v>0</v>
      </c>
      <c r="E425" s="9">
        <f>'INPUT (Site #4)'!G73*$P$14</f>
        <v>0</v>
      </c>
      <c r="F425" s="179">
        <f>'INPUT (Site #4)'!S73*$Q$19</f>
        <v>0</v>
      </c>
      <c r="G425" s="9">
        <f>'INPUT (Site #4)'!I73*$P$17</f>
        <v>0</v>
      </c>
      <c r="H425" s="179">
        <f>'INPUT (Site #4)'!K73*$P$18</f>
        <v>0</v>
      </c>
      <c r="I425" s="9">
        <f>'INPUT (Site #4)'!M73*$P$15</f>
        <v>0</v>
      </c>
      <c r="J425" s="179">
        <f>'INPUT (Site #4)'!Q73*$P$16</f>
        <v>0</v>
      </c>
      <c r="K425" s="9">
        <f>'INPUT (Site #4)'!O73</f>
        <v>0</v>
      </c>
      <c r="L425" s="179">
        <f t="shared" si="13"/>
        <v>0</v>
      </c>
      <c r="M425" s="50">
        <v>11</v>
      </c>
      <c r="N425" s="105">
        <v>44501</v>
      </c>
      <c r="O425" s="8">
        <f>'INPUT (Site #4)'!D73</f>
        <v>0</v>
      </c>
      <c r="P425" s="14">
        <f>'INPUT (Site #4)'!F73</f>
        <v>0</v>
      </c>
      <c r="Q425" s="8">
        <f>'INPUT (Site #4)'!H73</f>
        <v>0</v>
      </c>
      <c r="R425" s="14">
        <f>'INPUT (Site #4)'!T73</f>
        <v>0</v>
      </c>
      <c r="S425" s="8">
        <f>'INPUT (Site #4)'!J73</f>
        <v>0</v>
      </c>
      <c r="T425" s="14">
        <f>'INPUT (Site #4)'!L73</f>
        <v>0</v>
      </c>
      <c r="U425" s="8">
        <f>'INPUT (Site #4)'!N73</f>
        <v>0</v>
      </c>
      <c r="V425" s="14">
        <f>'INPUT (Site #4)'!R73</f>
        <v>0</v>
      </c>
      <c r="W425" s="8">
        <f>'INPUT (Site #4)'!P73</f>
        <v>0</v>
      </c>
      <c r="X425" s="166">
        <f t="shared" si="12"/>
        <v>0</v>
      </c>
    </row>
    <row r="426" spans="2:24" ht="15.75" thickBot="1">
      <c r="B426" s="107">
        <v>44531</v>
      </c>
      <c r="C426" s="52">
        <f>'INPUT (Site #4)'!C74*$O$20</f>
        <v>0</v>
      </c>
      <c r="D426" s="53">
        <f>'INPUT (Site #4)'!E74*$O$13</f>
        <v>0</v>
      </c>
      <c r="E426" s="52">
        <f>'INPUT (Site #4)'!G74*$P$14</f>
        <v>0</v>
      </c>
      <c r="F426" s="53">
        <f>'INPUT (Site #4)'!S74*$Q$19</f>
        <v>0</v>
      </c>
      <c r="G426" s="52">
        <f>'INPUT (Site #4)'!I74*$P$17</f>
        <v>0</v>
      </c>
      <c r="H426" s="53">
        <f>'INPUT (Site #4)'!K74*$P$18</f>
        <v>0</v>
      </c>
      <c r="I426" s="52">
        <f>'INPUT (Site #4)'!M74*$P$15</f>
        <v>0</v>
      </c>
      <c r="J426" s="53">
        <f>'INPUT (Site #4)'!Q74*$P$16</f>
        <v>0</v>
      </c>
      <c r="K426" s="52">
        <f>'INPUT (Site #4)'!O74</f>
        <v>0</v>
      </c>
      <c r="L426" s="53">
        <f t="shared" si="13"/>
        <v>0</v>
      </c>
      <c r="M426" s="56">
        <v>12</v>
      </c>
      <c r="N426" s="107">
        <v>44531</v>
      </c>
      <c r="O426" s="55">
        <f>'INPUT (Site #4)'!D74</f>
        <v>0</v>
      </c>
      <c r="P426" s="28">
        <f>'INPUT (Site #4)'!F74</f>
        <v>0</v>
      </c>
      <c r="Q426" s="55">
        <f>'INPUT (Site #4)'!H74</f>
        <v>0</v>
      </c>
      <c r="R426" s="28">
        <f>'INPUT (Site #4)'!T74</f>
        <v>0</v>
      </c>
      <c r="S426" s="55">
        <f>'INPUT (Site #4)'!J74</f>
        <v>0</v>
      </c>
      <c r="T426" s="28">
        <f>'INPUT (Site #4)'!L74</f>
        <v>0</v>
      </c>
      <c r="U426" s="55">
        <f>'INPUT (Site #4)'!N74</f>
        <v>0</v>
      </c>
      <c r="V426" s="28">
        <f>'INPUT (Site #4)'!R74</f>
        <v>0</v>
      </c>
      <c r="W426" s="55">
        <f>'INPUT (Site #4)'!P74</f>
        <v>0</v>
      </c>
      <c r="X426" s="191">
        <f t="shared" si="12"/>
        <v>0</v>
      </c>
    </row>
    <row r="427" spans="2:24">
      <c r="B427" s="192">
        <v>44562</v>
      </c>
      <c r="C427" s="312">
        <f>'INPUT (Site #4)'!C75*$R$20</f>
        <v>0</v>
      </c>
      <c r="D427" s="311">
        <f>'INPUT (Site #4)'!E75*$R$13</f>
        <v>0</v>
      </c>
      <c r="E427" s="312">
        <f>'INPUT (Site #4)'!G75*$S$14</f>
        <v>0</v>
      </c>
      <c r="F427" s="311">
        <f>'INPUT (Site #4)'!S75*$T$19</f>
        <v>0</v>
      </c>
      <c r="G427" s="312">
        <f>'INPUT (Site #4)'!I75*$S$17</f>
        <v>0</v>
      </c>
      <c r="H427" s="311">
        <f>'INPUT (Site #4)'!K75*$S$18</f>
        <v>0</v>
      </c>
      <c r="I427" s="312">
        <f>'INPUT (Site #4)'!M75*$S$15</f>
        <v>0</v>
      </c>
      <c r="J427" s="193">
        <f>'INPUT (Site #4)'!Q75*$S$16</f>
        <v>0</v>
      </c>
      <c r="K427" s="152">
        <f>'INPUT (Site #4)'!O75</f>
        <v>0</v>
      </c>
      <c r="L427" s="193">
        <f t="shared" si="13"/>
        <v>0</v>
      </c>
      <c r="M427" s="195">
        <v>1</v>
      </c>
      <c r="N427" s="192">
        <v>44562</v>
      </c>
      <c r="O427" s="196">
        <f>'INPUT (Site #4)'!D75</f>
        <v>0</v>
      </c>
      <c r="P427" s="84">
        <f>'INPUT (Site #4)'!F75</f>
        <v>0</v>
      </c>
      <c r="Q427" s="196">
        <f>'INPUT (Site #4)'!H75</f>
        <v>0</v>
      </c>
      <c r="R427" s="84">
        <f>'INPUT (Site #4)'!T75</f>
        <v>0</v>
      </c>
      <c r="S427" s="196">
        <f>'INPUT (Site #4)'!J75</f>
        <v>0</v>
      </c>
      <c r="T427" s="84">
        <f>'INPUT (Site #4)'!L75</f>
        <v>0</v>
      </c>
      <c r="U427" s="196">
        <f>'INPUT (Site #4)'!N75</f>
        <v>0</v>
      </c>
      <c r="V427" s="84">
        <f>'INPUT (Site #4)'!R75</f>
        <v>0</v>
      </c>
      <c r="W427" s="196">
        <f>'INPUT (Site #4)'!P75</f>
        <v>0</v>
      </c>
      <c r="X427" s="197">
        <f t="shared" si="12"/>
        <v>0</v>
      </c>
    </row>
    <row r="428" spans="2:24">
      <c r="B428" s="105">
        <v>44593</v>
      </c>
      <c r="C428" s="9">
        <f>'INPUT (Site #4)'!C76*$R$20</f>
        <v>0</v>
      </c>
      <c r="D428" s="179">
        <f>'INPUT (Site #4)'!E76*$R$13</f>
        <v>0</v>
      </c>
      <c r="E428" s="9">
        <f>'INPUT (Site #4)'!G76*$S$14</f>
        <v>0</v>
      </c>
      <c r="F428" s="179">
        <f>'INPUT (Site #4)'!S76*$T$19</f>
        <v>0</v>
      </c>
      <c r="G428" s="9">
        <f>'INPUT (Site #4)'!I76*$S$17</f>
        <v>0</v>
      </c>
      <c r="H428" s="179">
        <f>'INPUT (Site #4)'!K76*$S$18</f>
        <v>0</v>
      </c>
      <c r="I428" s="9">
        <f>'INPUT (Site #4)'!M76*$S$15</f>
        <v>0</v>
      </c>
      <c r="J428" s="179">
        <f>'INPUT (Site #4)'!Q76*$P$16</f>
        <v>0</v>
      </c>
      <c r="K428" s="9">
        <f>'INPUT (Site #4)'!O76</f>
        <v>0</v>
      </c>
      <c r="L428" s="179">
        <f t="shared" si="13"/>
        <v>0</v>
      </c>
      <c r="M428" s="50">
        <v>2</v>
      </c>
      <c r="N428" s="105">
        <v>44593</v>
      </c>
      <c r="O428" s="8">
        <f>'INPUT (Site #4)'!D76</f>
        <v>0</v>
      </c>
      <c r="P428" s="14">
        <f>'INPUT (Site #4)'!F76</f>
        <v>0</v>
      </c>
      <c r="Q428" s="8">
        <f>'INPUT (Site #4)'!H76</f>
        <v>0</v>
      </c>
      <c r="R428" s="14">
        <f>'INPUT (Site #4)'!T76</f>
        <v>0</v>
      </c>
      <c r="S428" s="8">
        <f>'INPUT (Site #4)'!J76</f>
        <v>0</v>
      </c>
      <c r="T428" s="14">
        <f>'INPUT (Site #4)'!L76</f>
        <v>0</v>
      </c>
      <c r="U428" s="8">
        <f>'INPUT (Site #4)'!N76</f>
        <v>0</v>
      </c>
      <c r="V428" s="14">
        <f>'INPUT (Site #4)'!R76</f>
        <v>0</v>
      </c>
      <c r="W428" s="8">
        <f>'INPUT (Site #4)'!P76</f>
        <v>0</v>
      </c>
      <c r="X428" s="166">
        <f t="shared" si="12"/>
        <v>0</v>
      </c>
    </row>
    <row r="429" spans="2:24">
      <c r="B429" s="105">
        <v>44621</v>
      </c>
      <c r="C429" s="9">
        <f>'INPUT (Site #4)'!C77*$R$20</f>
        <v>0</v>
      </c>
      <c r="D429" s="179">
        <f>'INPUT (Site #4)'!E77*$R$13</f>
        <v>0</v>
      </c>
      <c r="E429" s="9">
        <f>'INPUT (Site #4)'!G77*$S$14</f>
        <v>0</v>
      </c>
      <c r="F429" s="179">
        <f>'INPUT (Site #4)'!S77*$T$19</f>
        <v>0</v>
      </c>
      <c r="G429" s="9">
        <f>'INPUT (Site #4)'!I77*$S$17</f>
        <v>0</v>
      </c>
      <c r="H429" s="179">
        <f>'INPUT (Site #4)'!K77*$S$18</f>
        <v>0</v>
      </c>
      <c r="I429" s="9">
        <f>'INPUT (Site #4)'!M77*$S$15</f>
        <v>0</v>
      </c>
      <c r="J429" s="179">
        <f>'INPUT (Site #4)'!Q77*$P$16</f>
        <v>0</v>
      </c>
      <c r="K429" s="9">
        <f>'INPUT (Site #4)'!O77</f>
        <v>0</v>
      </c>
      <c r="L429" s="179">
        <f t="shared" si="13"/>
        <v>0</v>
      </c>
      <c r="M429" s="50">
        <v>3</v>
      </c>
      <c r="N429" s="105">
        <v>44621</v>
      </c>
      <c r="O429" s="8">
        <f>'INPUT (Site #4)'!D77</f>
        <v>0</v>
      </c>
      <c r="P429" s="14">
        <f>'INPUT (Site #4)'!F77</f>
        <v>0</v>
      </c>
      <c r="Q429" s="8">
        <f>'INPUT (Site #4)'!H77</f>
        <v>0</v>
      </c>
      <c r="R429" s="14">
        <f>'INPUT (Site #4)'!T77</f>
        <v>0</v>
      </c>
      <c r="S429" s="8">
        <f>'INPUT (Site #4)'!J77</f>
        <v>0</v>
      </c>
      <c r="T429" s="14">
        <f>'INPUT (Site #4)'!L77</f>
        <v>0</v>
      </c>
      <c r="U429" s="8">
        <f>'INPUT (Site #4)'!N77</f>
        <v>0</v>
      </c>
      <c r="V429" s="14">
        <f>'INPUT (Site #4)'!R77</f>
        <v>0</v>
      </c>
      <c r="W429" s="8">
        <f>'INPUT (Site #4)'!P77</f>
        <v>0</v>
      </c>
      <c r="X429" s="166">
        <f t="shared" si="12"/>
        <v>0</v>
      </c>
    </row>
    <row r="430" spans="2:24">
      <c r="B430" s="105">
        <v>44652</v>
      </c>
      <c r="C430" s="9">
        <f>'INPUT (Site #4)'!C78*$R$20</f>
        <v>0</v>
      </c>
      <c r="D430" s="179">
        <f>'INPUT (Site #4)'!E78*$R$13</f>
        <v>0</v>
      </c>
      <c r="E430" s="9">
        <f>'INPUT (Site #4)'!G78*$S$14</f>
        <v>0</v>
      </c>
      <c r="F430" s="179">
        <f>'INPUT (Site #4)'!S78*$T$19</f>
        <v>0</v>
      </c>
      <c r="G430" s="9">
        <f>'INPUT (Site #4)'!I78*$S$17</f>
        <v>0</v>
      </c>
      <c r="H430" s="179">
        <f>'INPUT (Site #4)'!K78*$S$18</f>
        <v>0</v>
      </c>
      <c r="I430" s="9">
        <f>'INPUT (Site #4)'!M78*$S$15</f>
        <v>0</v>
      </c>
      <c r="J430" s="179">
        <f>'INPUT (Site #4)'!Q78*$P$16</f>
        <v>0</v>
      </c>
      <c r="K430" s="9">
        <f>'INPUT (Site #4)'!O78</f>
        <v>0</v>
      </c>
      <c r="L430" s="179">
        <f t="shared" si="13"/>
        <v>0</v>
      </c>
      <c r="M430" s="50">
        <v>4</v>
      </c>
      <c r="N430" s="105">
        <v>44652</v>
      </c>
      <c r="O430" s="8">
        <f>'INPUT (Site #4)'!D78</f>
        <v>0</v>
      </c>
      <c r="P430" s="14">
        <f>'INPUT (Site #4)'!F78</f>
        <v>0</v>
      </c>
      <c r="Q430" s="8">
        <f>'INPUT (Site #4)'!H78</f>
        <v>0</v>
      </c>
      <c r="R430" s="14">
        <f>'INPUT (Site #4)'!T78</f>
        <v>0</v>
      </c>
      <c r="S430" s="8">
        <f>'INPUT (Site #4)'!J78</f>
        <v>0</v>
      </c>
      <c r="T430" s="14">
        <f>'INPUT (Site #4)'!L78</f>
        <v>0</v>
      </c>
      <c r="U430" s="8">
        <f>'INPUT (Site #4)'!N78</f>
        <v>0</v>
      </c>
      <c r="V430" s="14">
        <f>'INPUT (Site #4)'!R78</f>
        <v>0</v>
      </c>
      <c r="W430" s="8">
        <f>'INPUT (Site #4)'!P78</f>
        <v>0</v>
      </c>
      <c r="X430" s="166">
        <f t="shared" si="12"/>
        <v>0</v>
      </c>
    </row>
    <row r="431" spans="2:24">
      <c r="B431" s="105">
        <v>44682</v>
      </c>
      <c r="C431" s="9">
        <f>'INPUT (Site #4)'!C79*$R$20</f>
        <v>0</v>
      </c>
      <c r="D431" s="179">
        <f>'INPUT (Site #4)'!E79*$R$13</f>
        <v>0</v>
      </c>
      <c r="E431" s="9">
        <f>'INPUT (Site #4)'!G79*$S$14</f>
        <v>0</v>
      </c>
      <c r="F431" s="179">
        <f>'INPUT (Site #4)'!S79*$T$19</f>
        <v>0</v>
      </c>
      <c r="G431" s="9">
        <f>'INPUT (Site #4)'!I79*$S$17</f>
        <v>0</v>
      </c>
      <c r="H431" s="179">
        <f>'INPUT (Site #4)'!K79*$S$18</f>
        <v>0</v>
      </c>
      <c r="I431" s="9">
        <f>'INPUT (Site #4)'!M79*$S$15</f>
        <v>0</v>
      </c>
      <c r="J431" s="179">
        <f>'INPUT (Site #4)'!Q79*$P$16</f>
        <v>0</v>
      </c>
      <c r="K431" s="9">
        <f>'INPUT (Site #4)'!O79</f>
        <v>0</v>
      </c>
      <c r="L431" s="179">
        <f t="shared" si="13"/>
        <v>0</v>
      </c>
      <c r="M431" s="50">
        <v>5</v>
      </c>
      <c r="N431" s="105">
        <v>44682</v>
      </c>
      <c r="O431" s="8">
        <f>'INPUT (Site #4)'!D79</f>
        <v>0</v>
      </c>
      <c r="P431" s="14">
        <f>'INPUT (Site #4)'!F79</f>
        <v>0</v>
      </c>
      <c r="Q431" s="8">
        <f>'INPUT (Site #4)'!H79</f>
        <v>0</v>
      </c>
      <c r="R431" s="14">
        <f>'INPUT (Site #4)'!T79</f>
        <v>0</v>
      </c>
      <c r="S431" s="8">
        <f>'INPUT (Site #4)'!J79</f>
        <v>0</v>
      </c>
      <c r="T431" s="14">
        <f>'INPUT (Site #4)'!L79</f>
        <v>0</v>
      </c>
      <c r="U431" s="8">
        <f>'INPUT (Site #4)'!N79</f>
        <v>0</v>
      </c>
      <c r="V431" s="14">
        <f>'INPUT (Site #4)'!R79</f>
        <v>0</v>
      </c>
      <c r="W431" s="8">
        <f>'INPUT (Site #4)'!P79</f>
        <v>0</v>
      </c>
      <c r="X431" s="166">
        <f t="shared" ref="X431:X474" si="14">SUM(O431:W431)</f>
        <v>0</v>
      </c>
    </row>
    <row r="432" spans="2:24">
      <c r="B432" s="105">
        <v>44713</v>
      </c>
      <c r="C432" s="9">
        <f>'INPUT (Site #4)'!C80*$R$20</f>
        <v>0</v>
      </c>
      <c r="D432" s="179">
        <f>'INPUT (Site #4)'!E80*$R$13</f>
        <v>0</v>
      </c>
      <c r="E432" s="9">
        <f>'INPUT (Site #4)'!G80*$S$14</f>
        <v>0</v>
      </c>
      <c r="F432" s="179">
        <f>'INPUT (Site #4)'!S80*$T$19</f>
        <v>0</v>
      </c>
      <c r="G432" s="9">
        <f>'INPUT (Site #4)'!I80*$S$17</f>
        <v>0</v>
      </c>
      <c r="H432" s="179">
        <f>'INPUT (Site #4)'!K80*$S$18</f>
        <v>0</v>
      </c>
      <c r="I432" s="9">
        <f>'INPUT (Site #4)'!M80*$S$15</f>
        <v>0</v>
      </c>
      <c r="J432" s="179">
        <f>'INPUT (Site #4)'!Q80*$P$16</f>
        <v>0</v>
      </c>
      <c r="K432" s="9">
        <f>'INPUT (Site #4)'!O80</f>
        <v>0</v>
      </c>
      <c r="L432" s="179">
        <f t="shared" ref="L432:L474" si="15">SUM(C432:K432)</f>
        <v>0</v>
      </c>
      <c r="M432" s="50">
        <v>6</v>
      </c>
      <c r="N432" s="105">
        <v>44713</v>
      </c>
      <c r="O432" s="8">
        <f>'INPUT (Site #4)'!D80</f>
        <v>0</v>
      </c>
      <c r="P432" s="14">
        <f>'INPUT (Site #4)'!F80</f>
        <v>0</v>
      </c>
      <c r="Q432" s="8">
        <f>'INPUT (Site #4)'!H80</f>
        <v>0</v>
      </c>
      <c r="R432" s="14">
        <f>'INPUT (Site #4)'!T80</f>
        <v>0</v>
      </c>
      <c r="S432" s="8">
        <f>'INPUT (Site #4)'!J80</f>
        <v>0</v>
      </c>
      <c r="T432" s="14">
        <f>'INPUT (Site #4)'!L80</f>
        <v>0</v>
      </c>
      <c r="U432" s="8">
        <f>'INPUT (Site #4)'!N80</f>
        <v>0</v>
      </c>
      <c r="V432" s="14">
        <f>'INPUT (Site #4)'!R80</f>
        <v>0</v>
      </c>
      <c r="W432" s="8">
        <f>'INPUT (Site #4)'!P80</f>
        <v>0</v>
      </c>
      <c r="X432" s="166">
        <f t="shared" si="14"/>
        <v>0</v>
      </c>
    </row>
    <row r="433" spans="2:24">
      <c r="B433" s="105">
        <v>44743</v>
      </c>
      <c r="C433" s="9">
        <f>'INPUT (Site #4)'!C81*$R$20</f>
        <v>0</v>
      </c>
      <c r="D433" s="179">
        <f>'INPUT (Site #4)'!E81*$R$13</f>
        <v>0</v>
      </c>
      <c r="E433" s="9">
        <f>'INPUT (Site #4)'!G81*$S$14</f>
        <v>0</v>
      </c>
      <c r="F433" s="179">
        <f>'INPUT (Site #4)'!S81*$T$19</f>
        <v>0</v>
      </c>
      <c r="G433" s="9">
        <f>'INPUT (Site #4)'!I81*$S$17</f>
        <v>0</v>
      </c>
      <c r="H433" s="179">
        <f>'INPUT (Site #4)'!K81*$S$18</f>
        <v>0</v>
      </c>
      <c r="I433" s="9">
        <f>'INPUT (Site #4)'!M81*$S$15</f>
        <v>0</v>
      </c>
      <c r="J433" s="179">
        <f>'INPUT (Site #4)'!Q81*$P$16</f>
        <v>0</v>
      </c>
      <c r="K433" s="9">
        <f>'INPUT (Site #4)'!O81</f>
        <v>0</v>
      </c>
      <c r="L433" s="179">
        <f t="shared" si="15"/>
        <v>0</v>
      </c>
      <c r="M433" s="50">
        <v>7</v>
      </c>
      <c r="N433" s="105">
        <v>44743</v>
      </c>
      <c r="O433" s="8">
        <f>'INPUT (Site #4)'!D81</f>
        <v>0</v>
      </c>
      <c r="P433" s="14">
        <f>'INPUT (Site #4)'!F81</f>
        <v>0</v>
      </c>
      <c r="Q433" s="8">
        <f>'INPUT (Site #4)'!H81</f>
        <v>0</v>
      </c>
      <c r="R433" s="14">
        <f>'INPUT (Site #4)'!T81</f>
        <v>0</v>
      </c>
      <c r="S433" s="8">
        <f>'INPUT (Site #4)'!J81</f>
        <v>0</v>
      </c>
      <c r="T433" s="14">
        <f>'INPUT (Site #4)'!L81</f>
        <v>0</v>
      </c>
      <c r="U433" s="8">
        <f>'INPUT (Site #4)'!N81</f>
        <v>0</v>
      </c>
      <c r="V433" s="14">
        <f>'INPUT (Site #4)'!R81</f>
        <v>0</v>
      </c>
      <c r="W433" s="8">
        <f>'INPUT (Site #4)'!P81</f>
        <v>0</v>
      </c>
      <c r="X433" s="166">
        <f t="shared" si="14"/>
        <v>0</v>
      </c>
    </row>
    <row r="434" spans="2:24">
      <c r="B434" s="105">
        <v>44774</v>
      </c>
      <c r="C434" s="9">
        <f>'INPUT (Site #4)'!C82*$R$20</f>
        <v>0</v>
      </c>
      <c r="D434" s="179">
        <f>'INPUT (Site #4)'!E82*$R$13</f>
        <v>0</v>
      </c>
      <c r="E434" s="9">
        <f>'INPUT (Site #4)'!G82*$S$14</f>
        <v>0</v>
      </c>
      <c r="F434" s="179">
        <f>'INPUT (Site #4)'!S82*$T$19</f>
        <v>0</v>
      </c>
      <c r="G434" s="9">
        <f>'INPUT (Site #4)'!I82*$S$17</f>
        <v>0</v>
      </c>
      <c r="H434" s="179">
        <f>'INPUT (Site #4)'!K82*$S$18</f>
        <v>0</v>
      </c>
      <c r="I434" s="9">
        <f>'INPUT (Site #4)'!M82*$S$15</f>
        <v>0</v>
      </c>
      <c r="J434" s="179">
        <f>'INPUT (Site #4)'!Q82*$P$16</f>
        <v>0</v>
      </c>
      <c r="K434" s="9">
        <f>'INPUT (Site #4)'!O82</f>
        <v>0</v>
      </c>
      <c r="L434" s="179">
        <f t="shared" si="15"/>
        <v>0</v>
      </c>
      <c r="M434" s="50">
        <v>8</v>
      </c>
      <c r="N434" s="105">
        <v>44774</v>
      </c>
      <c r="O434" s="8">
        <f>'INPUT (Site #4)'!D82</f>
        <v>0</v>
      </c>
      <c r="P434" s="14">
        <f>'INPUT (Site #4)'!F82</f>
        <v>0</v>
      </c>
      <c r="Q434" s="8">
        <f>'INPUT (Site #4)'!H82</f>
        <v>0</v>
      </c>
      <c r="R434" s="14">
        <f>'INPUT (Site #4)'!T82</f>
        <v>0</v>
      </c>
      <c r="S434" s="8">
        <f>'INPUT (Site #4)'!J82</f>
        <v>0</v>
      </c>
      <c r="T434" s="14">
        <f>'INPUT (Site #4)'!L82</f>
        <v>0</v>
      </c>
      <c r="U434" s="8">
        <f>'INPUT (Site #4)'!N82</f>
        <v>0</v>
      </c>
      <c r="V434" s="14">
        <f>'INPUT (Site #4)'!R82</f>
        <v>0</v>
      </c>
      <c r="W434" s="8">
        <f>'INPUT (Site #4)'!P82</f>
        <v>0</v>
      </c>
      <c r="X434" s="166">
        <f t="shared" si="14"/>
        <v>0</v>
      </c>
    </row>
    <row r="435" spans="2:24">
      <c r="B435" s="105">
        <v>44805</v>
      </c>
      <c r="C435" s="9">
        <f>'INPUT (Site #4)'!C83*$R$20</f>
        <v>0</v>
      </c>
      <c r="D435" s="179">
        <f>'INPUT (Site #4)'!E83*$R$13</f>
        <v>0</v>
      </c>
      <c r="E435" s="9">
        <f>'INPUT (Site #4)'!G83*$S$14</f>
        <v>0</v>
      </c>
      <c r="F435" s="179">
        <f>'INPUT (Site #4)'!S83*$T$19</f>
        <v>0</v>
      </c>
      <c r="G435" s="9">
        <f>'INPUT (Site #4)'!I83*$S$17</f>
        <v>0</v>
      </c>
      <c r="H435" s="179">
        <f>'INPUT (Site #4)'!K83*$S$18</f>
        <v>0</v>
      </c>
      <c r="I435" s="9">
        <f>'INPUT (Site #4)'!M83*$S$15</f>
        <v>0</v>
      </c>
      <c r="J435" s="179">
        <f>'INPUT (Site #4)'!Q83*$P$16</f>
        <v>0</v>
      </c>
      <c r="K435" s="9">
        <f>'INPUT (Site #4)'!O83</f>
        <v>0</v>
      </c>
      <c r="L435" s="179">
        <f t="shared" si="15"/>
        <v>0</v>
      </c>
      <c r="M435" s="50">
        <v>9</v>
      </c>
      <c r="N435" s="105">
        <v>44805</v>
      </c>
      <c r="O435" s="8">
        <f>'INPUT (Site #4)'!D83</f>
        <v>0</v>
      </c>
      <c r="P435" s="14">
        <f>'INPUT (Site #4)'!F83</f>
        <v>0</v>
      </c>
      <c r="Q435" s="8">
        <f>'INPUT (Site #4)'!H83</f>
        <v>0</v>
      </c>
      <c r="R435" s="14">
        <f>'INPUT (Site #4)'!T83</f>
        <v>0</v>
      </c>
      <c r="S435" s="8">
        <f>'INPUT (Site #4)'!J83</f>
        <v>0</v>
      </c>
      <c r="T435" s="14">
        <f>'INPUT (Site #4)'!L83</f>
        <v>0</v>
      </c>
      <c r="U435" s="8">
        <f>'INPUT (Site #4)'!N83</f>
        <v>0</v>
      </c>
      <c r="V435" s="14">
        <f>'INPUT (Site #4)'!R83</f>
        <v>0</v>
      </c>
      <c r="W435" s="8">
        <f>'INPUT (Site #4)'!P83</f>
        <v>0</v>
      </c>
      <c r="X435" s="166">
        <f t="shared" si="14"/>
        <v>0</v>
      </c>
    </row>
    <row r="436" spans="2:24">
      <c r="B436" s="105">
        <v>44835</v>
      </c>
      <c r="C436" s="9">
        <f>'INPUT (Site #4)'!C84*$R$20</f>
        <v>0</v>
      </c>
      <c r="D436" s="179">
        <f>'INPUT (Site #4)'!E84*$R$13</f>
        <v>0</v>
      </c>
      <c r="E436" s="9">
        <f>'INPUT (Site #4)'!G84*$S$14</f>
        <v>0</v>
      </c>
      <c r="F436" s="179">
        <f>'INPUT (Site #4)'!S84*$T$19</f>
        <v>0</v>
      </c>
      <c r="G436" s="9">
        <f>'INPUT (Site #4)'!I84*$S$17</f>
        <v>0</v>
      </c>
      <c r="H436" s="179">
        <f>'INPUT (Site #4)'!K84*$S$18</f>
        <v>0</v>
      </c>
      <c r="I436" s="9">
        <f>'INPUT (Site #4)'!M84*$S$15</f>
        <v>0</v>
      </c>
      <c r="J436" s="179">
        <f>'INPUT (Site #4)'!Q84*$P$16</f>
        <v>0</v>
      </c>
      <c r="K436" s="9">
        <f>'INPUT (Site #4)'!O84</f>
        <v>0</v>
      </c>
      <c r="L436" s="179">
        <f t="shared" si="15"/>
        <v>0</v>
      </c>
      <c r="M436" s="50">
        <v>10</v>
      </c>
      <c r="N436" s="105">
        <v>44835</v>
      </c>
      <c r="O436" s="8">
        <f>'INPUT (Site #4)'!D84</f>
        <v>0</v>
      </c>
      <c r="P436" s="14">
        <f>'INPUT (Site #4)'!F84</f>
        <v>0</v>
      </c>
      <c r="Q436" s="8">
        <f>'INPUT (Site #4)'!H84</f>
        <v>0</v>
      </c>
      <c r="R436" s="14">
        <f>'INPUT (Site #4)'!T84</f>
        <v>0</v>
      </c>
      <c r="S436" s="8">
        <f>'INPUT (Site #4)'!J84</f>
        <v>0</v>
      </c>
      <c r="T436" s="14">
        <f>'INPUT (Site #4)'!L84</f>
        <v>0</v>
      </c>
      <c r="U436" s="8">
        <f>'INPUT (Site #4)'!N84</f>
        <v>0</v>
      </c>
      <c r="V436" s="14">
        <f>'INPUT (Site #4)'!R84</f>
        <v>0</v>
      </c>
      <c r="W436" s="8">
        <f>'INPUT (Site #4)'!P84</f>
        <v>0</v>
      </c>
      <c r="X436" s="166">
        <f t="shared" si="14"/>
        <v>0</v>
      </c>
    </row>
    <row r="437" spans="2:24">
      <c r="B437" s="105">
        <v>44866</v>
      </c>
      <c r="C437" s="9">
        <f>'INPUT (Site #4)'!C85*$R$20</f>
        <v>0</v>
      </c>
      <c r="D437" s="179">
        <f>'INPUT (Site #4)'!E85*$R$13</f>
        <v>0</v>
      </c>
      <c r="E437" s="9">
        <f>'INPUT (Site #4)'!G85*$S$14</f>
        <v>0</v>
      </c>
      <c r="F437" s="179">
        <f>'INPUT (Site #4)'!S85*$T$19</f>
        <v>0</v>
      </c>
      <c r="G437" s="9">
        <f>'INPUT (Site #4)'!I85*$S$17</f>
        <v>0</v>
      </c>
      <c r="H437" s="179">
        <f>'INPUT (Site #4)'!K85*$S$18</f>
        <v>0</v>
      </c>
      <c r="I437" s="9">
        <f>'INPUT (Site #4)'!M85*$S$15</f>
        <v>0</v>
      </c>
      <c r="J437" s="179">
        <f>'INPUT (Site #4)'!Q85*$P$16</f>
        <v>0</v>
      </c>
      <c r="K437" s="9">
        <f>'INPUT (Site #4)'!O85</f>
        <v>0</v>
      </c>
      <c r="L437" s="179">
        <f t="shared" si="15"/>
        <v>0</v>
      </c>
      <c r="M437" s="50">
        <v>11</v>
      </c>
      <c r="N437" s="105">
        <v>44866</v>
      </c>
      <c r="O437" s="8">
        <f>'INPUT (Site #4)'!D85</f>
        <v>0</v>
      </c>
      <c r="P437" s="14">
        <f>'INPUT (Site #4)'!F85</f>
        <v>0</v>
      </c>
      <c r="Q437" s="8">
        <f>'INPUT (Site #4)'!H85</f>
        <v>0</v>
      </c>
      <c r="R437" s="14">
        <f>'INPUT (Site #4)'!T85</f>
        <v>0</v>
      </c>
      <c r="S437" s="8">
        <f>'INPUT (Site #4)'!J85</f>
        <v>0</v>
      </c>
      <c r="T437" s="14">
        <f>'INPUT (Site #4)'!L85</f>
        <v>0</v>
      </c>
      <c r="U437" s="8">
        <f>'INPUT (Site #4)'!N85</f>
        <v>0</v>
      </c>
      <c r="V437" s="14">
        <f>'INPUT (Site #4)'!R85</f>
        <v>0</v>
      </c>
      <c r="W437" s="8">
        <f>'INPUT (Site #4)'!P85</f>
        <v>0</v>
      </c>
      <c r="X437" s="166">
        <f t="shared" si="14"/>
        <v>0</v>
      </c>
    </row>
    <row r="438" spans="2:24" ht="15.75" thickBot="1">
      <c r="B438" s="107">
        <v>44896</v>
      </c>
      <c r="C438" s="52">
        <f>'INPUT (Site #4)'!C86*$R$20</f>
        <v>0</v>
      </c>
      <c r="D438" s="53">
        <f>'INPUT (Site #4)'!E86*$R$13</f>
        <v>0</v>
      </c>
      <c r="E438" s="52">
        <f>'INPUT (Site #4)'!G86*$S$14</f>
        <v>0</v>
      </c>
      <c r="F438" s="53">
        <f>'INPUT (Site #4)'!S86*$T$19</f>
        <v>0</v>
      </c>
      <c r="G438" s="52">
        <f>'INPUT (Site #4)'!I86*$S$17</f>
        <v>0</v>
      </c>
      <c r="H438" s="53">
        <f>'INPUT (Site #4)'!K86*$S$18</f>
        <v>0</v>
      </c>
      <c r="I438" s="52">
        <f>'INPUT (Site #4)'!M86*$S$15</f>
        <v>0</v>
      </c>
      <c r="J438" s="53">
        <f>'INPUT (Site #4)'!Q86*$P$16</f>
        <v>0</v>
      </c>
      <c r="K438" s="52">
        <f>'INPUT (Site #4)'!O86</f>
        <v>0</v>
      </c>
      <c r="L438" s="53">
        <f t="shared" si="15"/>
        <v>0</v>
      </c>
      <c r="M438" s="56">
        <v>12</v>
      </c>
      <c r="N438" s="107">
        <v>44896</v>
      </c>
      <c r="O438" s="55">
        <f>'INPUT (Site #4)'!D86</f>
        <v>0</v>
      </c>
      <c r="P438" s="28">
        <f>'INPUT (Site #4)'!F86</f>
        <v>0</v>
      </c>
      <c r="Q438" s="55">
        <f>'INPUT (Site #4)'!H86</f>
        <v>0</v>
      </c>
      <c r="R438" s="28">
        <f>'INPUT (Site #4)'!T86</f>
        <v>0</v>
      </c>
      <c r="S438" s="55">
        <f>'INPUT (Site #4)'!J86</f>
        <v>0</v>
      </c>
      <c r="T438" s="28">
        <f>'INPUT (Site #4)'!L86</f>
        <v>0</v>
      </c>
      <c r="U438" s="55">
        <f>'INPUT (Site #4)'!N86</f>
        <v>0</v>
      </c>
      <c r="V438" s="28">
        <f>'INPUT (Site #4)'!R86</f>
        <v>0</v>
      </c>
      <c r="W438" s="55">
        <f>'INPUT (Site #4)'!P86</f>
        <v>0</v>
      </c>
      <c r="X438" s="191">
        <f t="shared" si="14"/>
        <v>0</v>
      </c>
    </row>
    <row r="439" spans="2:24">
      <c r="B439" s="192">
        <v>44927</v>
      </c>
      <c r="C439" s="312">
        <f>'INPUT (Site #4)'!C87*$R$20</f>
        <v>0</v>
      </c>
      <c r="D439" s="311">
        <f>'INPUT (Site #4)'!E87*$R$13</f>
        <v>0</v>
      </c>
      <c r="E439" s="312">
        <f>'INPUT (Site #4)'!G87*$S$14</f>
        <v>0</v>
      </c>
      <c r="F439" s="311">
        <f>'INPUT (Site #4)'!S87*$T$19</f>
        <v>0</v>
      </c>
      <c r="G439" s="312">
        <f>'INPUT (Site #4)'!I87*$S$17</f>
        <v>0</v>
      </c>
      <c r="H439" s="311">
        <f>'INPUT (Site #4)'!K87*$S$18</f>
        <v>0</v>
      </c>
      <c r="I439" s="312">
        <f>'INPUT (Site #4)'!M87*$S$15</f>
        <v>0</v>
      </c>
      <c r="J439" s="193">
        <f>'INPUT (Site #4)'!Q87*$P$16</f>
        <v>0</v>
      </c>
      <c r="K439" s="152">
        <f>'INPUT (Site #4)'!O87</f>
        <v>0</v>
      </c>
      <c r="L439" s="193">
        <f t="shared" si="15"/>
        <v>0</v>
      </c>
      <c r="M439" s="195">
        <v>1</v>
      </c>
      <c r="N439" s="192">
        <v>44927</v>
      </c>
      <c r="O439" s="196">
        <f>'INPUT (Site #4)'!D87</f>
        <v>0</v>
      </c>
      <c r="P439" s="84">
        <f>'INPUT (Site #4)'!F87</f>
        <v>0</v>
      </c>
      <c r="Q439" s="196">
        <f>'INPUT (Site #4)'!H87</f>
        <v>0</v>
      </c>
      <c r="R439" s="84">
        <f>'INPUT (Site #4)'!T87</f>
        <v>0</v>
      </c>
      <c r="S439" s="196">
        <f>'INPUT (Site #4)'!J87</f>
        <v>0</v>
      </c>
      <c r="T439" s="84">
        <f>'INPUT (Site #4)'!L87</f>
        <v>0</v>
      </c>
      <c r="U439" s="196">
        <f>'INPUT (Site #4)'!N87</f>
        <v>0</v>
      </c>
      <c r="V439" s="84">
        <f>'INPUT (Site #4)'!R87</f>
        <v>0</v>
      </c>
      <c r="W439" s="196">
        <f>'INPUT (Site #4)'!P87</f>
        <v>0</v>
      </c>
      <c r="X439" s="197">
        <f t="shared" si="14"/>
        <v>0</v>
      </c>
    </row>
    <row r="440" spans="2:24">
      <c r="B440" s="105">
        <v>44958</v>
      </c>
      <c r="C440" s="9">
        <f>'INPUT (Site #4)'!C88*$R$20</f>
        <v>0</v>
      </c>
      <c r="D440" s="179">
        <f>'INPUT (Site #4)'!E88*$R$13</f>
        <v>0</v>
      </c>
      <c r="E440" s="9">
        <f>'INPUT (Site #4)'!G88*$S$14</f>
        <v>0</v>
      </c>
      <c r="F440" s="179">
        <f>'INPUT (Site #4)'!S88*$T$19</f>
        <v>0</v>
      </c>
      <c r="G440" s="9">
        <f>'INPUT (Site #4)'!I88*$S$17</f>
        <v>0</v>
      </c>
      <c r="H440" s="179">
        <f>'INPUT (Site #4)'!K88*$S$18</f>
        <v>0</v>
      </c>
      <c r="I440" s="9">
        <f>'INPUT (Site #4)'!M88*$S$15</f>
        <v>0</v>
      </c>
      <c r="J440" s="179">
        <f>'INPUT (Site #4)'!Q88*$P$16</f>
        <v>0</v>
      </c>
      <c r="K440" s="9">
        <f>'INPUT (Site #4)'!O88</f>
        <v>0</v>
      </c>
      <c r="L440" s="179">
        <f t="shared" si="15"/>
        <v>0</v>
      </c>
      <c r="M440" s="50">
        <v>2</v>
      </c>
      <c r="N440" s="105">
        <v>44958</v>
      </c>
      <c r="O440" s="8">
        <f>'INPUT (Site #4)'!D88</f>
        <v>0</v>
      </c>
      <c r="P440" s="14">
        <f>'INPUT (Site #4)'!F88</f>
        <v>0</v>
      </c>
      <c r="Q440" s="8">
        <f>'INPUT (Site #4)'!H88</f>
        <v>0</v>
      </c>
      <c r="R440" s="14">
        <f>'INPUT (Site #4)'!T88</f>
        <v>0</v>
      </c>
      <c r="S440" s="8">
        <f>'INPUT (Site #4)'!J88</f>
        <v>0</v>
      </c>
      <c r="T440" s="14">
        <f>'INPUT (Site #4)'!L88</f>
        <v>0</v>
      </c>
      <c r="U440" s="8">
        <f>'INPUT (Site #4)'!N88</f>
        <v>0</v>
      </c>
      <c r="V440" s="14">
        <f>'INPUT (Site #4)'!R88</f>
        <v>0</v>
      </c>
      <c r="W440" s="8">
        <f>'INPUT (Site #4)'!P88</f>
        <v>0</v>
      </c>
      <c r="X440" s="166">
        <f t="shared" si="14"/>
        <v>0</v>
      </c>
    </row>
    <row r="441" spans="2:24">
      <c r="B441" s="105">
        <v>44986</v>
      </c>
      <c r="C441" s="9">
        <f>'INPUT (Site #4)'!C89*$R$20</f>
        <v>0</v>
      </c>
      <c r="D441" s="179">
        <f>'INPUT (Site #4)'!E89*$R$13</f>
        <v>0</v>
      </c>
      <c r="E441" s="9">
        <f>'INPUT (Site #4)'!G89*$S$14</f>
        <v>0</v>
      </c>
      <c r="F441" s="179">
        <f>'INPUT (Site #4)'!S89*$T$19</f>
        <v>0</v>
      </c>
      <c r="G441" s="9">
        <f>'INPUT (Site #4)'!I89*$S$17</f>
        <v>0</v>
      </c>
      <c r="H441" s="179">
        <f>'INPUT (Site #4)'!K89*$S$18</f>
        <v>0</v>
      </c>
      <c r="I441" s="9">
        <f>'INPUT (Site #4)'!M89*$S$15</f>
        <v>0</v>
      </c>
      <c r="J441" s="179">
        <f>'INPUT (Site #4)'!Q89*$P$16</f>
        <v>0</v>
      </c>
      <c r="K441" s="9">
        <f>'INPUT (Site #4)'!O89</f>
        <v>0</v>
      </c>
      <c r="L441" s="179">
        <f t="shared" si="15"/>
        <v>0</v>
      </c>
      <c r="M441" s="50">
        <v>3</v>
      </c>
      <c r="N441" s="105">
        <v>44986</v>
      </c>
      <c r="O441" s="8">
        <f>'INPUT (Site #4)'!D89</f>
        <v>0</v>
      </c>
      <c r="P441" s="14">
        <f>'INPUT (Site #4)'!F89</f>
        <v>0</v>
      </c>
      <c r="Q441" s="8">
        <f>'INPUT (Site #4)'!H89</f>
        <v>0</v>
      </c>
      <c r="R441" s="14">
        <f>'INPUT (Site #4)'!T89</f>
        <v>0</v>
      </c>
      <c r="S441" s="8">
        <f>'INPUT (Site #4)'!J89</f>
        <v>0</v>
      </c>
      <c r="T441" s="14">
        <f>'INPUT (Site #4)'!L89</f>
        <v>0</v>
      </c>
      <c r="U441" s="8">
        <f>'INPUT (Site #4)'!N89</f>
        <v>0</v>
      </c>
      <c r="V441" s="14">
        <f>'INPUT (Site #4)'!R89</f>
        <v>0</v>
      </c>
      <c r="W441" s="8">
        <f>'INPUT (Site #4)'!P89</f>
        <v>0</v>
      </c>
      <c r="X441" s="166">
        <f t="shared" si="14"/>
        <v>0</v>
      </c>
    </row>
    <row r="442" spans="2:24">
      <c r="B442" s="105">
        <v>45017</v>
      </c>
      <c r="C442" s="9">
        <f>'INPUT (Site #4)'!C90*$R$20</f>
        <v>0</v>
      </c>
      <c r="D442" s="179">
        <f>'INPUT (Site #4)'!E90*$R$13</f>
        <v>0</v>
      </c>
      <c r="E442" s="9">
        <f>'INPUT (Site #4)'!G90*$S$14</f>
        <v>0</v>
      </c>
      <c r="F442" s="179">
        <f>'INPUT (Site #4)'!S90*$T$19</f>
        <v>0</v>
      </c>
      <c r="G442" s="9">
        <f>'INPUT (Site #4)'!I90*$S$17</f>
        <v>0</v>
      </c>
      <c r="H442" s="179">
        <f>'INPUT (Site #4)'!K90*$S$18</f>
        <v>0</v>
      </c>
      <c r="I442" s="9">
        <f>'INPUT (Site #4)'!M90*$S$15</f>
        <v>0</v>
      </c>
      <c r="J442" s="179">
        <f>'INPUT (Site #4)'!Q90*$P$16</f>
        <v>0</v>
      </c>
      <c r="K442" s="9">
        <f>'INPUT (Site #4)'!O90</f>
        <v>0</v>
      </c>
      <c r="L442" s="179">
        <f t="shared" si="15"/>
        <v>0</v>
      </c>
      <c r="M442" s="50">
        <v>4</v>
      </c>
      <c r="N442" s="105">
        <v>45017</v>
      </c>
      <c r="O442" s="8">
        <f>'INPUT (Site #4)'!D90</f>
        <v>0</v>
      </c>
      <c r="P442" s="14">
        <f>'INPUT (Site #4)'!F90</f>
        <v>0</v>
      </c>
      <c r="Q442" s="8">
        <f>'INPUT (Site #4)'!H90</f>
        <v>0</v>
      </c>
      <c r="R442" s="14">
        <f>'INPUT (Site #4)'!T90</f>
        <v>0</v>
      </c>
      <c r="S442" s="8">
        <f>'INPUT (Site #4)'!J90</f>
        <v>0</v>
      </c>
      <c r="T442" s="14">
        <f>'INPUT (Site #4)'!L90</f>
        <v>0</v>
      </c>
      <c r="U442" s="8">
        <f>'INPUT (Site #4)'!N90</f>
        <v>0</v>
      </c>
      <c r="V442" s="14">
        <f>'INPUT (Site #4)'!R90</f>
        <v>0</v>
      </c>
      <c r="W442" s="8">
        <f>'INPUT (Site #4)'!P90</f>
        <v>0</v>
      </c>
      <c r="X442" s="166">
        <f t="shared" si="14"/>
        <v>0</v>
      </c>
    </row>
    <row r="443" spans="2:24">
      <c r="B443" s="105">
        <v>45047</v>
      </c>
      <c r="C443" s="9">
        <f>'INPUT (Site #4)'!C91*$R$20</f>
        <v>0</v>
      </c>
      <c r="D443" s="179">
        <f>'INPUT (Site #4)'!E91*$R$13</f>
        <v>0</v>
      </c>
      <c r="E443" s="9">
        <f>'INPUT (Site #4)'!G91*$S$14</f>
        <v>0</v>
      </c>
      <c r="F443" s="179">
        <f>'INPUT (Site #4)'!S91*$T$19</f>
        <v>0</v>
      </c>
      <c r="G443" s="9">
        <f>'INPUT (Site #4)'!I91*$S$17</f>
        <v>0</v>
      </c>
      <c r="H443" s="179">
        <f>'INPUT (Site #4)'!K91*$S$18</f>
        <v>0</v>
      </c>
      <c r="I443" s="9">
        <f>'INPUT (Site #4)'!M91*$S$15</f>
        <v>0</v>
      </c>
      <c r="J443" s="179">
        <f>'INPUT (Site #4)'!Q91*$P$16</f>
        <v>0</v>
      </c>
      <c r="K443" s="9">
        <f>'INPUT (Site #4)'!O91</f>
        <v>0</v>
      </c>
      <c r="L443" s="179">
        <f t="shared" si="15"/>
        <v>0</v>
      </c>
      <c r="M443" s="50">
        <v>5</v>
      </c>
      <c r="N443" s="105">
        <v>45047</v>
      </c>
      <c r="O443" s="8">
        <f>'INPUT (Site #4)'!D91</f>
        <v>0</v>
      </c>
      <c r="P443" s="14">
        <f>'INPUT (Site #4)'!F91</f>
        <v>0</v>
      </c>
      <c r="Q443" s="8">
        <f>'INPUT (Site #4)'!H91</f>
        <v>0</v>
      </c>
      <c r="R443" s="14">
        <f>'INPUT (Site #4)'!T91</f>
        <v>0</v>
      </c>
      <c r="S443" s="8">
        <f>'INPUT (Site #4)'!J91</f>
        <v>0</v>
      </c>
      <c r="T443" s="14">
        <f>'INPUT (Site #4)'!L91</f>
        <v>0</v>
      </c>
      <c r="U443" s="8">
        <f>'INPUT (Site #4)'!N91</f>
        <v>0</v>
      </c>
      <c r="V443" s="14">
        <f>'INPUT (Site #4)'!R91</f>
        <v>0</v>
      </c>
      <c r="W443" s="8">
        <f>'INPUT (Site #4)'!P91</f>
        <v>0</v>
      </c>
      <c r="X443" s="166">
        <f t="shared" si="14"/>
        <v>0</v>
      </c>
    </row>
    <row r="444" spans="2:24">
      <c r="B444" s="105">
        <v>45078</v>
      </c>
      <c r="C444" s="9">
        <f>'INPUT (Site #4)'!C92*$R$20</f>
        <v>0</v>
      </c>
      <c r="D444" s="179">
        <f>'INPUT (Site #4)'!E92*$R$13</f>
        <v>0</v>
      </c>
      <c r="E444" s="9">
        <f>'INPUT (Site #4)'!G92*$S$14</f>
        <v>0</v>
      </c>
      <c r="F444" s="179">
        <f>'INPUT (Site #4)'!S92*$T$19</f>
        <v>0</v>
      </c>
      <c r="G444" s="9">
        <f>'INPUT (Site #4)'!I92*$S$17</f>
        <v>0</v>
      </c>
      <c r="H444" s="179">
        <f>'INPUT (Site #4)'!K92*$S$18</f>
        <v>0</v>
      </c>
      <c r="I444" s="9">
        <f>'INPUT (Site #4)'!M92*$S$15</f>
        <v>0</v>
      </c>
      <c r="J444" s="179">
        <f>'INPUT (Site #4)'!Q92*$P$16</f>
        <v>0</v>
      </c>
      <c r="K444" s="9">
        <f>'INPUT (Site #4)'!O92</f>
        <v>0</v>
      </c>
      <c r="L444" s="179">
        <f t="shared" si="15"/>
        <v>0</v>
      </c>
      <c r="M444" s="50">
        <v>6</v>
      </c>
      <c r="N444" s="105">
        <v>45078</v>
      </c>
      <c r="O444" s="8">
        <f>'INPUT (Site #4)'!D92</f>
        <v>0</v>
      </c>
      <c r="P444" s="14">
        <f>'INPUT (Site #4)'!F92</f>
        <v>0</v>
      </c>
      <c r="Q444" s="8">
        <f>'INPUT (Site #4)'!H92</f>
        <v>0</v>
      </c>
      <c r="R444" s="14">
        <f>'INPUT (Site #4)'!T92</f>
        <v>0</v>
      </c>
      <c r="S444" s="8">
        <f>'INPUT (Site #4)'!J92</f>
        <v>0</v>
      </c>
      <c r="T444" s="14">
        <f>'INPUT (Site #4)'!L92</f>
        <v>0</v>
      </c>
      <c r="U444" s="8">
        <f>'INPUT (Site #4)'!N92</f>
        <v>0</v>
      </c>
      <c r="V444" s="14">
        <f>'INPUT (Site #4)'!R92</f>
        <v>0</v>
      </c>
      <c r="W444" s="8">
        <f>'INPUT (Site #4)'!P92</f>
        <v>0</v>
      </c>
      <c r="X444" s="166">
        <f t="shared" si="14"/>
        <v>0</v>
      </c>
    </row>
    <row r="445" spans="2:24">
      <c r="B445" s="105">
        <v>45108</v>
      </c>
      <c r="C445" s="9">
        <f>'INPUT (Site #4)'!C93*$R$20</f>
        <v>0</v>
      </c>
      <c r="D445" s="179">
        <f>'INPUT (Site #4)'!E93*$R$13</f>
        <v>0</v>
      </c>
      <c r="E445" s="9">
        <f>'INPUT (Site #4)'!G93*$S$14</f>
        <v>0</v>
      </c>
      <c r="F445" s="179">
        <f>'INPUT (Site #4)'!S93*$T$19</f>
        <v>0</v>
      </c>
      <c r="G445" s="9">
        <f>'INPUT (Site #4)'!I93*$S$17</f>
        <v>0</v>
      </c>
      <c r="H445" s="179">
        <f>'INPUT (Site #4)'!K93*$S$18</f>
        <v>0</v>
      </c>
      <c r="I445" s="9">
        <f>'INPUT (Site #4)'!M93*$S$15</f>
        <v>0</v>
      </c>
      <c r="J445" s="179">
        <f>'INPUT (Site #4)'!Q93*$P$16</f>
        <v>0</v>
      </c>
      <c r="K445" s="9">
        <f>'INPUT (Site #4)'!O93</f>
        <v>0</v>
      </c>
      <c r="L445" s="179">
        <f t="shared" si="15"/>
        <v>0</v>
      </c>
      <c r="M445" s="50">
        <v>7</v>
      </c>
      <c r="N445" s="105">
        <v>45108</v>
      </c>
      <c r="O445" s="8">
        <f>'INPUT (Site #4)'!D93</f>
        <v>0</v>
      </c>
      <c r="P445" s="14">
        <f>'INPUT (Site #4)'!F93</f>
        <v>0</v>
      </c>
      <c r="Q445" s="8">
        <f>'INPUT (Site #4)'!H93</f>
        <v>0</v>
      </c>
      <c r="R445" s="14">
        <f>'INPUT (Site #4)'!T93</f>
        <v>0</v>
      </c>
      <c r="S445" s="8">
        <f>'INPUT (Site #4)'!J93</f>
        <v>0</v>
      </c>
      <c r="T445" s="14">
        <f>'INPUT (Site #4)'!L93</f>
        <v>0</v>
      </c>
      <c r="U445" s="8">
        <f>'INPUT (Site #4)'!N93</f>
        <v>0</v>
      </c>
      <c r="V445" s="14">
        <f>'INPUT (Site #4)'!R93</f>
        <v>0</v>
      </c>
      <c r="W445" s="8">
        <f>'INPUT (Site #4)'!P93</f>
        <v>0</v>
      </c>
      <c r="X445" s="166">
        <f t="shared" si="14"/>
        <v>0</v>
      </c>
    </row>
    <row r="446" spans="2:24">
      <c r="B446" s="105">
        <v>45139</v>
      </c>
      <c r="C446" s="9">
        <f>'INPUT (Site #4)'!C94*$R$20</f>
        <v>0</v>
      </c>
      <c r="D446" s="179">
        <f>'INPUT (Site #4)'!E94*$R$13</f>
        <v>0</v>
      </c>
      <c r="E446" s="9">
        <f>'INPUT (Site #4)'!G94*$S$14</f>
        <v>0</v>
      </c>
      <c r="F446" s="179">
        <f>'INPUT (Site #4)'!S94*$T$19</f>
        <v>0</v>
      </c>
      <c r="G446" s="9">
        <f>'INPUT (Site #4)'!I94*$S$17</f>
        <v>0</v>
      </c>
      <c r="H446" s="179">
        <f>'INPUT (Site #4)'!K94*$S$18</f>
        <v>0</v>
      </c>
      <c r="I446" s="9">
        <f>'INPUT (Site #4)'!M94*$S$15</f>
        <v>0</v>
      </c>
      <c r="J446" s="179">
        <f>'INPUT (Site #4)'!Q94*$P$16</f>
        <v>0</v>
      </c>
      <c r="K446" s="9">
        <f>'INPUT (Site #4)'!O94</f>
        <v>0</v>
      </c>
      <c r="L446" s="179">
        <f t="shared" si="15"/>
        <v>0</v>
      </c>
      <c r="M446" s="50">
        <v>8</v>
      </c>
      <c r="N446" s="105">
        <v>45139</v>
      </c>
      <c r="O446" s="8">
        <f>'INPUT (Site #4)'!D94</f>
        <v>0</v>
      </c>
      <c r="P446" s="14">
        <f>'INPUT (Site #4)'!F94</f>
        <v>0</v>
      </c>
      <c r="Q446" s="8">
        <f>'INPUT (Site #4)'!H94</f>
        <v>0</v>
      </c>
      <c r="R446" s="14">
        <f>'INPUT (Site #4)'!T94</f>
        <v>0</v>
      </c>
      <c r="S446" s="8">
        <f>'INPUT (Site #4)'!J94</f>
        <v>0</v>
      </c>
      <c r="T446" s="14">
        <f>'INPUT (Site #4)'!L94</f>
        <v>0</v>
      </c>
      <c r="U446" s="8">
        <f>'INPUT (Site #4)'!N94</f>
        <v>0</v>
      </c>
      <c r="V446" s="14">
        <f>'INPUT (Site #4)'!R94</f>
        <v>0</v>
      </c>
      <c r="W446" s="8">
        <f>'INPUT (Site #4)'!P94</f>
        <v>0</v>
      </c>
      <c r="X446" s="166">
        <f t="shared" si="14"/>
        <v>0</v>
      </c>
    </row>
    <row r="447" spans="2:24">
      <c r="B447" s="105">
        <v>45170</v>
      </c>
      <c r="C447" s="9">
        <f>'INPUT (Site #4)'!C95*$R$20</f>
        <v>0</v>
      </c>
      <c r="D447" s="179">
        <f>'INPUT (Site #4)'!E95*$R$13</f>
        <v>0</v>
      </c>
      <c r="E447" s="9">
        <f>'INPUT (Site #4)'!G95*$S$14</f>
        <v>0</v>
      </c>
      <c r="F447" s="179">
        <f>'INPUT (Site #4)'!S95*$T$19</f>
        <v>0</v>
      </c>
      <c r="G447" s="9">
        <f>'INPUT (Site #4)'!I95*$S$17</f>
        <v>0</v>
      </c>
      <c r="H447" s="179">
        <f>'INPUT (Site #4)'!K95*$S$18</f>
        <v>0</v>
      </c>
      <c r="I447" s="9">
        <f>'INPUT (Site #4)'!M95*$S$15</f>
        <v>0</v>
      </c>
      <c r="J447" s="179">
        <f>'INPUT (Site #4)'!Q95*$P$16</f>
        <v>0</v>
      </c>
      <c r="K447" s="9">
        <f>'INPUT (Site #4)'!O95</f>
        <v>0</v>
      </c>
      <c r="L447" s="179">
        <f t="shared" si="15"/>
        <v>0</v>
      </c>
      <c r="M447" s="50">
        <v>9</v>
      </c>
      <c r="N447" s="105">
        <v>45170</v>
      </c>
      <c r="O447" s="8">
        <f>'INPUT (Site #4)'!D95</f>
        <v>0</v>
      </c>
      <c r="P447" s="14">
        <f>'INPUT (Site #4)'!F95</f>
        <v>0</v>
      </c>
      <c r="Q447" s="8">
        <f>'INPUT (Site #4)'!H95</f>
        <v>0</v>
      </c>
      <c r="R447" s="14">
        <f>'INPUT (Site #4)'!T95</f>
        <v>0</v>
      </c>
      <c r="S447" s="8">
        <f>'INPUT (Site #4)'!J95</f>
        <v>0</v>
      </c>
      <c r="T447" s="14">
        <f>'INPUT (Site #4)'!L95</f>
        <v>0</v>
      </c>
      <c r="U447" s="8">
        <f>'INPUT (Site #4)'!N95</f>
        <v>0</v>
      </c>
      <c r="V447" s="14">
        <f>'INPUT (Site #4)'!R95</f>
        <v>0</v>
      </c>
      <c r="W447" s="8">
        <f>'INPUT (Site #4)'!P95</f>
        <v>0</v>
      </c>
      <c r="X447" s="166">
        <f t="shared" si="14"/>
        <v>0</v>
      </c>
    </row>
    <row r="448" spans="2:24">
      <c r="B448" s="105">
        <v>45200</v>
      </c>
      <c r="C448" s="9">
        <f>'INPUT (Site #4)'!C96*$R$20</f>
        <v>0</v>
      </c>
      <c r="D448" s="179">
        <f>'INPUT (Site #4)'!E96*$R$13</f>
        <v>0</v>
      </c>
      <c r="E448" s="9">
        <f>'INPUT (Site #4)'!G96*$S$14</f>
        <v>0</v>
      </c>
      <c r="F448" s="179">
        <f>'INPUT (Site #4)'!S96*$T$19</f>
        <v>0</v>
      </c>
      <c r="G448" s="9">
        <f>'INPUT (Site #4)'!I96*$S$17</f>
        <v>0</v>
      </c>
      <c r="H448" s="179">
        <f>'INPUT (Site #4)'!K96*$S$18</f>
        <v>0</v>
      </c>
      <c r="I448" s="9">
        <f>'INPUT (Site #4)'!M96*$S$15</f>
        <v>0</v>
      </c>
      <c r="J448" s="179">
        <f>'INPUT (Site #4)'!Q96*$P$16</f>
        <v>0</v>
      </c>
      <c r="K448" s="9">
        <f>'INPUT (Site #4)'!O96</f>
        <v>0</v>
      </c>
      <c r="L448" s="179">
        <f t="shared" si="15"/>
        <v>0</v>
      </c>
      <c r="M448" s="50">
        <v>10</v>
      </c>
      <c r="N448" s="105">
        <v>45200</v>
      </c>
      <c r="O448" s="8">
        <f>'INPUT (Site #4)'!D96</f>
        <v>0</v>
      </c>
      <c r="P448" s="14">
        <f>'INPUT (Site #4)'!F96</f>
        <v>0</v>
      </c>
      <c r="Q448" s="8">
        <f>'INPUT (Site #4)'!H96</f>
        <v>0</v>
      </c>
      <c r="R448" s="14">
        <f>'INPUT (Site #4)'!T96</f>
        <v>0</v>
      </c>
      <c r="S448" s="8">
        <f>'INPUT (Site #4)'!J96</f>
        <v>0</v>
      </c>
      <c r="T448" s="14">
        <f>'INPUT (Site #4)'!L96</f>
        <v>0</v>
      </c>
      <c r="U448" s="8">
        <f>'INPUT (Site #4)'!N96</f>
        <v>0</v>
      </c>
      <c r="V448" s="14">
        <f>'INPUT (Site #4)'!R96</f>
        <v>0</v>
      </c>
      <c r="W448" s="8">
        <f>'INPUT (Site #4)'!P96</f>
        <v>0</v>
      </c>
      <c r="X448" s="166">
        <f t="shared" si="14"/>
        <v>0</v>
      </c>
    </row>
    <row r="449" spans="2:24">
      <c r="B449" s="105">
        <v>45231</v>
      </c>
      <c r="C449" s="9">
        <f>'INPUT (Site #4)'!C97*$R$20</f>
        <v>0</v>
      </c>
      <c r="D449" s="179">
        <f>'INPUT (Site #4)'!E97*$R$13</f>
        <v>0</v>
      </c>
      <c r="E449" s="9">
        <f>'INPUT (Site #4)'!G97*$S$14</f>
        <v>0</v>
      </c>
      <c r="F449" s="179">
        <f>'INPUT (Site #4)'!S97*$T$19</f>
        <v>0</v>
      </c>
      <c r="G449" s="9">
        <f>'INPUT (Site #4)'!I97*$S$17</f>
        <v>0</v>
      </c>
      <c r="H449" s="179">
        <f>'INPUT (Site #4)'!K97*$S$18</f>
        <v>0</v>
      </c>
      <c r="I449" s="9">
        <f>'INPUT (Site #4)'!M97*$S$15</f>
        <v>0</v>
      </c>
      <c r="J449" s="179">
        <f>'INPUT (Site #4)'!Q97*$P$16</f>
        <v>0</v>
      </c>
      <c r="K449" s="9">
        <f>'INPUT (Site #4)'!O97</f>
        <v>0</v>
      </c>
      <c r="L449" s="179">
        <f t="shared" si="15"/>
        <v>0</v>
      </c>
      <c r="M449" s="50">
        <v>11</v>
      </c>
      <c r="N449" s="105">
        <v>45231</v>
      </c>
      <c r="O449" s="8">
        <f>'INPUT (Site #4)'!D97</f>
        <v>0</v>
      </c>
      <c r="P449" s="14">
        <f>'INPUT (Site #4)'!F97</f>
        <v>0</v>
      </c>
      <c r="Q449" s="8">
        <f>'INPUT (Site #4)'!H97</f>
        <v>0</v>
      </c>
      <c r="R449" s="14">
        <f>'INPUT (Site #4)'!T97</f>
        <v>0</v>
      </c>
      <c r="S449" s="8">
        <f>'INPUT (Site #4)'!J97</f>
        <v>0</v>
      </c>
      <c r="T449" s="14">
        <f>'INPUT (Site #4)'!L97</f>
        <v>0</v>
      </c>
      <c r="U449" s="8">
        <f>'INPUT (Site #4)'!N97</f>
        <v>0</v>
      </c>
      <c r="V449" s="14">
        <f>'INPUT (Site #4)'!R97</f>
        <v>0</v>
      </c>
      <c r="W449" s="8">
        <f>'INPUT (Site #4)'!P97</f>
        <v>0</v>
      </c>
      <c r="X449" s="166">
        <f t="shared" si="14"/>
        <v>0</v>
      </c>
    </row>
    <row r="450" spans="2:24" ht="15.75" thickBot="1">
      <c r="B450" s="107">
        <v>45261</v>
      </c>
      <c r="C450" s="52">
        <f>'INPUT (Site #4)'!C98*$R$20</f>
        <v>0</v>
      </c>
      <c r="D450" s="53">
        <f>'INPUT (Site #4)'!E98*$R$13</f>
        <v>0</v>
      </c>
      <c r="E450" s="52">
        <f>'INPUT (Site #4)'!G98*$S$14</f>
        <v>0</v>
      </c>
      <c r="F450" s="53">
        <f>'INPUT (Site #4)'!S98*$T$19</f>
        <v>0</v>
      </c>
      <c r="G450" s="52">
        <f>'INPUT (Site #4)'!I98*$S$17</f>
        <v>0</v>
      </c>
      <c r="H450" s="53">
        <f>'INPUT (Site #4)'!K98*$S$18</f>
        <v>0</v>
      </c>
      <c r="I450" s="52">
        <f>'INPUT (Site #4)'!M98*$S$15</f>
        <v>0</v>
      </c>
      <c r="J450" s="53">
        <f>'INPUT (Site #4)'!Q98*$P$16</f>
        <v>0</v>
      </c>
      <c r="K450" s="52">
        <f>'INPUT (Site #4)'!O98</f>
        <v>0</v>
      </c>
      <c r="L450" s="53">
        <f t="shared" si="15"/>
        <v>0</v>
      </c>
      <c r="M450" s="56">
        <v>12</v>
      </c>
      <c r="N450" s="107">
        <v>45261</v>
      </c>
      <c r="O450" s="55">
        <f>'INPUT (Site #4)'!D98</f>
        <v>0</v>
      </c>
      <c r="P450" s="28">
        <f>'INPUT (Site #4)'!F98</f>
        <v>0</v>
      </c>
      <c r="Q450" s="55">
        <f>'INPUT (Site #4)'!H98</f>
        <v>0</v>
      </c>
      <c r="R450" s="28">
        <f>'INPUT (Site #4)'!T98</f>
        <v>0</v>
      </c>
      <c r="S450" s="55">
        <f>'INPUT (Site #4)'!J98</f>
        <v>0</v>
      </c>
      <c r="T450" s="28">
        <f>'INPUT (Site #4)'!L98</f>
        <v>0</v>
      </c>
      <c r="U450" s="55">
        <f>'INPUT (Site #4)'!N98</f>
        <v>0</v>
      </c>
      <c r="V450" s="28">
        <f>'INPUT (Site #4)'!R98</f>
        <v>0</v>
      </c>
      <c r="W450" s="55">
        <f>'INPUT (Site #4)'!P98</f>
        <v>0</v>
      </c>
      <c r="X450" s="191">
        <f t="shared" si="14"/>
        <v>0</v>
      </c>
    </row>
    <row r="451" spans="2:24">
      <c r="B451" s="192">
        <v>45292</v>
      </c>
      <c r="C451" s="312">
        <f>'INPUT (Site #4)'!C99*$R$20</f>
        <v>0</v>
      </c>
      <c r="D451" s="311">
        <f>'INPUT (Site #4)'!E99*$R$13</f>
        <v>0</v>
      </c>
      <c r="E451" s="312">
        <f>'INPUT (Site #4)'!G99*$S$14</f>
        <v>0</v>
      </c>
      <c r="F451" s="311">
        <f>'INPUT (Site #4)'!S99*$T$19</f>
        <v>0</v>
      </c>
      <c r="G451" s="312">
        <f>'INPUT (Site #4)'!I99*$S$17</f>
        <v>0</v>
      </c>
      <c r="H451" s="311">
        <f>'INPUT (Site #4)'!K99*$S$18</f>
        <v>0</v>
      </c>
      <c r="I451" s="312">
        <f>'INPUT (Site #4)'!M99*$S$15</f>
        <v>0</v>
      </c>
      <c r="J451" s="193">
        <f>'INPUT (Site #4)'!Q99*$P$16</f>
        <v>0</v>
      </c>
      <c r="K451" s="152">
        <f>'INPUT (Site #4)'!O99</f>
        <v>0</v>
      </c>
      <c r="L451" s="193">
        <f t="shared" si="15"/>
        <v>0</v>
      </c>
      <c r="M451" s="195">
        <v>1</v>
      </c>
      <c r="N451" s="192">
        <v>45292</v>
      </c>
      <c r="O451" s="196">
        <f>'INPUT (Site #4)'!D99</f>
        <v>0</v>
      </c>
      <c r="P451" s="84">
        <f>'INPUT (Site #4)'!F99</f>
        <v>0</v>
      </c>
      <c r="Q451" s="196">
        <f>'INPUT (Site #4)'!H99</f>
        <v>0</v>
      </c>
      <c r="R451" s="84">
        <f>'INPUT (Site #4)'!T99</f>
        <v>0</v>
      </c>
      <c r="S451" s="196">
        <f>'INPUT (Site #4)'!J99</f>
        <v>0</v>
      </c>
      <c r="T451" s="84">
        <f>'INPUT (Site #4)'!L99</f>
        <v>0</v>
      </c>
      <c r="U451" s="196">
        <f>'INPUT (Site #4)'!N99</f>
        <v>0</v>
      </c>
      <c r="V451" s="84">
        <f>'INPUT (Site #4)'!R99</f>
        <v>0</v>
      </c>
      <c r="W451" s="196">
        <f>'INPUT (Site #4)'!P99</f>
        <v>0</v>
      </c>
      <c r="X451" s="197">
        <f t="shared" si="14"/>
        <v>0</v>
      </c>
    </row>
    <row r="452" spans="2:24">
      <c r="B452" s="105">
        <v>45323</v>
      </c>
      <c r="C452" s="9">
        <f>'INPUT (Site #4)'!C100*$R$20</f>
        <v>0</v>
      </c>
      <c r="D452" s="179">
        <f>'INPUT (Site #4)'!E100*$R$13</f>
        <v>0</v>
      </c>
      <c r="E452" s="9">
        <f>'INPUT (Site #4)'!G100*$S$14</f>
        <v>0</v>
      </c>
      <c r="F452" s="179">
        <f>'INPUT (Site #4)'!S100*$T$19</f>
        <v>0</v>
      </c>
      <c r="G452" s="9">
        <f>'INPUT (Site #4)'!I100*$S$17</f>
        <v>0</v>
      </c>
      <c r="H452" s="179">
        <f>'INPUT (Site #4)'!K100*$S$18</f>
        <v>0</v>
      </c>
      <c r="I452" s="9">
        <f>'INPUT (Site #4)'!M100*$S$15</f>
        <v>0</v>
      </c>
      <c r="J452" s="179">
        <f>'INPUT (Site #4)'!Q100*$P$16</f>
        <v>0</v>
      </c>
      <c r="K452" s="9">
        <f>'INPUT (Site #4)'!O100</f>
        <v>0</v>
      </c>
      <c r="L452" s="179">
        <f t="shared" si="15"/>
        <v>0</v>
      </c>
      <c r="M452" s="50">
        <v>2</v>
      </c>
      <c r="N452" s="105">
        <v>45323</v>
      </c>
      <c r="O452" s="8">
        <f>'INPUT (Site #4)'!D100</f>
        <v>0</v>
      </c>
      <c r="P452" s="14">
        <f>'INPUT (Site #4)'!F100</f>
        <v>0</v>
      </c>
      <c r="Q452" s="8">
        <f>'INPUT (Site #4)'!H100</f>
        <v>0</v>
      </c>
      <c r="R452" s="14">
        <f>'INPUT (Site #4)'!T100</f>
        <v>0</v>
      </c>
      <c r="S452" s="8">
        <f>'INPUT (Site #4)'!J100</f>
        <v>0</v>
      </c>
      <c r="T452" s="14">
        <f>'INPUT (Site #4)'!L100</f>
        <v>0</v>
      </c>
      <c r="U452" s="8">
        <f>'INPUT (Site #4)'!N100</f>
        <v>0</v>
      </c>
      <c r="V452" s="14">
        <f>'INPUT (Site #4)'!R100</f>
        <v>0</v>
      </c>
      <c r="W452" s="8">
        <f>'INPUT (Site #4)'!P100</f>
        <v>0</v>
      </c>
      <c r="X452" s="166">
        <f t="shared" si="14"/>
        <v>0</v>
      </c>
    </row>
    <row r="453" spans="2:24">
      <c r="B453" s="105">
        <v>45352</v>
      </c>
      <c r="C453" s="9">
        <f>'INPUT (Site #4)'!C101*$R$20</f>
        <v>0</v>
      </c>
      <c r="D453" s="179">
        <f>'INPUT (Site #4)'!E101*$R$13</f>
        <v>0</v>
      </c>
      <c r="E453" s="9">
        <f>'INPUT (Site #4)'!G101*$S$14</f>
        <v>0</v>
      </c>
      <c r="F453" s="179">
        <f>'INPUT (Site #4)'!S101*$T$19</f>
        <v>0</v>
      </c>
      <c r="G453" s="9">
        <f>'INPUT (Site #4)'!I101*$S$17</f>
        <v>0</v>
      </c>
      <c r="H453" s="179">
        <f>'INPUT (Site #4)'!K101*$S$18</f>
        <v>0</v>
      </c>
      <c r="I453" s="9">
        <f>'INPUT (Site #4)'!M101*$S$15</f>
        <v>0</v>
      </c>
      <c r="J453" s="179">
        <f>'INPUT (Site #4)'!Q101*$P$16</f>
        <v>0</v>
      </c>
      <c r="K453" s="9">
        <f>'INPUT (Site #4)'!O101</f>
        <v>0</v>
      </c>
      <c r="L453" s="179">
        <f t="shared" si="15"/>
        <v>0</v>
      </c>
      <c r="M453" s="50">
        <v>3</v>
      </c>
      <c r="N453" s="105">
        <v>45352</v>
      </c>
      <c r="O453" s="8">
        <f>'INPUT (Site #4)'!D101</f>
        <v>0</v>
      </c>
      <c r="P453" s="14">
        <f>'INPUT (Site #4)'!F101</f>
        <v>0</v>
      </c>
      <c r="Q453" s="8">
        <f>'INPUT (Site #4)'!H101</f>
        <v>0</v>
      </c>
      <c r="R453" s="14">
        <f>'INPUT (Site #4)'!T101</f>
        <v>0</v>
      </c>
      <c r="S453" s="8">
        <f>'INPUT (Site #4)'!J101</f>
        <v>0</v>
      </c>
      <c r="T453" s="14">
        <f>'INPUT (Site #4)'!L101</f>
        <v>0</v>
      </c>
      <c r="U453" s="8">
        <f>'INPUT (Site #4)'!N101</f>
        <v>0</v>
      </c>
      <c r="V453" s="14">
        <f>'INPUT (Site #4)'!R101</f>
        <v>0</v>
      </c>
      <c r="W453" s="8">
        <f>'INPUT (Site #4)'!P101</f>
        <v>0</v>
      </c>
      <c r="X453" s="166">
        <f t="shared" si="14"/>
        <v>0</v>
      </c>
    </row>
    <row r="454" spans="2:24">
      <c r="B454" s="105">
        <v>45383</v>
      </c>
      <c r="C454" s="9">
        <f>'INPUT (Site #4)'!C102*$R$20</f>
        <v>0</v>
      </c>
      <c r="D454" s="179">
        <f>'INPUT (Site #4)'!E102*$R$13</f>
        <v>0</v>
      </c>
      <c r="E454" s="9">
        <f>'INPUT (Site #4)'!G102*$S$14</f>
        <v>0</v>
      </c>
      <c r="F454" s="179">
        <f>'INPUT (Site #4)'!S102*$T$19</f>
        <v>0</v>
      </c>
      <c r="G454" s="9">
        <f>'INPUT (Site #4)'!I102*$S$17</f>
        <v>0</v>
      </c>
      <c r="H454" s="179">
        <f>'INPUT (Site #4)'!K102*$S$18</f>
        <v>0</v>
      </c>
      <c r="I454" s="9">
        <f>'INPUT (Site #4)'!M102*$S$15</f>
        <v>0</v>
      </c>
      <c r="J454" s="179">
        <f>'INPUT (Site #4)'!Q102*$P$16</f>
        <v>0</v>
      </c>
      <c r="K454" s="9">
        <f>'INPUT (Site #4)'!O102</f>
        <v>0</v>
      </c>
      <c r="L454" s="179">
        <f t="shared" si="15"/>
        <v>0</v>
      </c>
      <c r="M454" s="50">
        <v>4</v>
      </c>
      <c r="N454" s="105">
        <v>45383</v>
      </c>
      <c r="O454" s="8">
        <f>'INPUT (Site #4)'!D102</f>
        <v>0</v>
      </c>
      <c r="P454" s="14">
        <f>'INPUT (Site #4)'!F102</f>
        <v>0</v>
      </c>
      <c r="Q454" s="8">
        <f>'INPUT (Site #4)'!H102</f>
        <v>0</v>
      </c>
      <c r="R454" s="14">
        <f>'INPUT (Site #4)'!T102</f>
        <v>0</v>
      </c>
      <c r="S454" s="8">
        <f>'INPUT (Site #4)'!J102</f>
        <v>0</v>
      </c>
      <c r="T454" s="14">
        <f>'INPUT (Site #4)'!L102</f>
        <v>0</v>
      </c>
      <c r="U454" s="8">
        <f>'INPUT (Site #4)'!N102</f>
        <v>0</v>
      </c>
      <c r="V454" s="14">
        <f>'INPUT (Site #4)'!R102</f>
        <v>0</v>
      </c>
      <c r="W454" s="8">
        <f>'INPUT (Site #4)'!P102</f>
        <v>0</v>
      </c>
      <c r="X454" s="166">
        <f t="shared" si="14"/>
        <v>0</v>
      </c>
    </row>
    <row r="455" spans="2:24">
      <c r="B455" s="105">
        <v>45413</v>
      </c>
      <c r="C455" s="9">
        <f>'INPUT (Site #4)'!C103*$R$20</f>
        <v>0</v>
      </c>
      <c r="D455" s="179">
        <f>'INPUT (Site #4)'!E103*$R$13</f>
        <v>0</v>
      </c>
      <c r="E455" s="9">
        <f>'INPUT (Site #4)'!G103*$S$14</f>
        <v>0</v>
      </c>
      <c r="F455" s="179">
        <f>'INPUT (Site #4)'!S103*$T$19</f>
        <v>0</v>
      </c>
      <c r="G455" s="9">
        <f>'INPUT (Site #4)'!I103*$S$17</f>
        <v>0</v>
      </c>
      <c r="H455" s="179">
        <f>'INPUT (Site #4)'!K103*$S$18</f>
        <v>0</v>
      </c>
      <c r="I455" s="9">
        <f>'INPUT (Site #4)'!M103*$S$15</f>
        <v>0</v>
      </c>
      <c r="J455" s="179">
        <f>'INPUT (Site #4)'!Q103*$P$16</f>
        <v>0</v>
      </c>
      <c r="K455" s="9">
        <f>'INPUT (Site #4)'!O103</f>
        <v>0</v>
      </c>
      <c r="L455" s="179">
        <f t="shared" si="15"/>
        <v>0</v>
      </c>
      <c r="M455" s="50">
        <v>5</v>
      </c>
      <c r="N455" s="105">
        <v>45413</v>
      </c>
      <c r="O455" s="8">
        <f>'INPUT (Site #4)'!D103</f>
        <v>0</v>
      </c>
      <c r="P455" s="14">
        <f>'INPUT (Site #4)'!F103</f>
        <v>0</v>
      </c>
      <c r="Q455" s="8">
        <f>'INPUT (Site #4)'!H103</f>
        <v>0</v>
      </c>
      <c r="R455" s="14">
        <f>'INPUT (Site #4)'!T103</f>
        <v>0</v>
      </c>
      <c r="S455" s="8">
        <f>'INPUT (Site #4)'!J103</f>
        <v>0</v>
      </c>
      <c r="T455" s="14">
        <f>'INPUT (Site #4)'!L103</f>
        <v>0</v>
      </c>
      <c r="U455" s="8">
        <f>'INPUT (Site #4)'!N103</f>
        <v>0</v>
      </c>
      <c r="V455" s="14">
        <f>'INPUT (Site #4)'!R103</f>
        <v>0</v>
      </c>
      <c r="W455" s="8">
        <f>'INPUT (Site #4)'!P103</f>
        <v>0</v>
      </c>
      <c r="X455" s="166">
        <f t="shared" si="14"/>
        <v>0</v>
      </c>
    </row>
    <row r="456" spans="2:24">
      <c r="B456" s="105">
        <v>45444</v>
      </c>
      <c r="C456" s="9">
        <f>'INPUT (Site #4)'!C104*$R$20</f>
        <v>0</v>
      </c>
      <c r="D456" s="179">
        <f>'INPUT (Site #4)'!E104*$R$13</f>
        <v>0</v>
      </c>
      <c r="E456" s="9">
        <f>'INPUT (Site #4)'!G104*$S$14</f>
        <v>0</v>
      </c>
      <c r="F456" s="179">
        <f>'INPUT (Site #4)'!S104*$T$19</f>
        <v>0</v>
      </c>
      <c r="G456" s="9">
        <f>'INPUT (Site #4)'!I104*$S$17</f>
        <v>0</v>
      </c>
      <c r="H456" s="179">
        <f>'INPUT (Site #4)'!K104*$S$18</f>
        <v>0</v>
      </c>
      <c r="I456" s="9">
        <f>'INPUT (Site #4)'!M104*$S$15</f>
        <v>0</v>
      </c>
      <c r="J456" s="179">
        <f>'INPUT (Site #4)'!Q104*$P$16</f>
        <v>0</v>
      </c>
      <c r="K456" s="9">
        <f>'INPUT (Site #4)'!O104</f>
        <v>0</v>
      </c>
      <c r="L456" s="179">
        <f t="shared" si="15"/>
        <v>0</v>
      </c>
      <c r="M456" s="50">
        <v>6</v>
      </c>
      <c r="N456" s="105">
        <v>45444</v>
      </c>
      <c r="O456" s="8">
        <f>'INPUT (Site #4)'!D104</f>
        <v>0</v>
      </c>
      <c r="P456" s="14">
        <f>'INPUT (Site #4)'!F104</f>
        <v>0</v>
      </c>
      <c r="Q456" s="8">
        <f>'INPUT (Site #4)'!H104</f>
        <v>0</v>
      </c>
      <c r="R456" s="14">
        <f>'INPUT (Site #4)'!T104</f>
        <v>0</v>
      </c>
      <c r="S456" s="8">
        <f>'INPUT (Site #4)'!J104</f>
        <v>0</v>
      </c>
      <c r="T456" s="14">
        <f>'INPUT (Site #4)'!L104</f>
        <v>0</v>
      </c>
      <c r="U456" s="8">
        <f>'INPUT (Site #4)'!N104</f>
        <v>0</v>
      </c>
      <c r="V456" s="14">
        <f>'INPUT (Site #4)'!R104</f>
        <v>0</v>
      </c>
      <c r="W456" s="8">
        <f>'INPUT (Site #4)'!P104</f>
        <v>0</v>
      </c>
      <c r="X456" s="166">
        <f t="shared" si="14"/>
        <v>0</v>
      </c>
    </row>
    <row r="457" spans="2:24">
      <c r="B457" s="105">
        <v>45474</v>
      </c>
      <c r="C457" s="9">
        <f>'INPUT (Site #4)'!C105*$R$20</f>
        <v>0</v>
      </c>
      <c r="D457" s="179">
        <f>'INPUT (Site #4)'!E105*$R$13</f>
        <v>0</v>
      </c>
      <c r="E457" s="9">
        <f>'INPUT (Site #4)'!G105*$S$14</f>
        <v>0</v>
      </c>
      <c r="F457" s="179">
        <f>'INPUT (Site #4)'!S105*$T$19</f>
        <v>0</v>
      </c>
      <c r="G457" s="9">
        <f>'INPUT (Site #4)'!I105*$S$17</f>
        <v>0</v>
      </c>
      <c r="H457" s="179">
        <f>'INPUT (Site #4)'!K105*$S$18</f>
        <v>0</v>
      </c>
      <c r="I457" s="9">
        <f>'INPUT (Site #4)'!M105*$S$15</f>
        <v>0</v>
      </c>
      <c r="J457" s="179">
        <f>'INPUT (Site #4)'!Q105*$P$16</f>
        <v>0</v>
      </c>
      <c r="K457" s="9">
        <f>'INPUT (Site #4)'!O105</f>
        <v>0</v>
      </c>
      <c r="L457" s="179">
        <f t="shared" si="15"/>
        <v>0</v>
      </c>
      <c r="M457" s="50">
        <v>7</v>
      </c>
      <c r="N457" s="105">
        <v>45474</v>
      </c>
      <c r="O457" s="8">
        <f>'INPUT (Site #4)'!D105</f>
        <v>0</v>
      </c>
      <c r="P457" s="14">
        <f>'INPUT (Site #4)'!F105</f>
        <v>0</v>
      </c>
      <c r="Q457" s="8">
        <f>'INPUT (Site #4)'!H105</f>
        <v>0</v>
      </c>
      <c r="R457" s="14">
        <f>'INPUT (Site #4)'!T105</f>
        <v>0</v>
      </c>
      <c r="S457" s="8">
        <f>'INPUT (Site #4)'!J105</f>
        <v>0</v>
      </c>
      <c r="T457" s="14">
        <f>'INPUT (Site #4)'!L105</f>
        <v>0</v>
      </c>
      <c r="U457" s="8">
        <f>'INPUT (Site #4)'!N105</f>
        <v>0</v>
      </c>
      <c r="V457" s="14">
        <f>'INPUT (Site #4)'!R105</f>
        <v>0</v>
      </c>
      <c r="W457" s="8">
        <f>'INPUT (Site #4)'!P105</f>
        <v>0</v>
      </c>
      <c r="X457" s="166">
        <f t="shared" si="14"/>
        <v>0</v>
      </c>
    </row>
    <row r="458" spans="2:24">
      <c r="B458" s="105">
        <v>45505</v>
      </c>
      <c r="C458" s="9">
        <f>'INPUT (Site #4)'!C106*$R$20</f>
        <v>0</v>
      </c>
      <c r="D458" s="179">
        <f>'INPUT (Site #4)'!E106*$R$13</f>
        <v>0</v>
      </c>
      <c r="E458" s="9">
        <f>'INPUT (Site #4)'!G106*$S$14</f>
        <v>0</v>
      </c>
      <c r="F458" s="179">
        <f>'INPUT (Site #4)'!S106*$T$19</f>
        <v>0</v>
      </c>
      <c r="G458" s="9">
        <f>'INPUT (Site #4)'!I106*$S$17</f>
        <v>0</v>
      </c>
      <c r="H458" s="179">
        <f>'INPUT (Site #4)'!K106*$S$18</f>
        <v>0</v>
      </c>
      <c r="I458" s="9">
        <f>'INPUT (Site #4)'!M106*$S$15</f>
        <v>0</v>
      </c>
      <c r="J458" s="179">
        <f>'INPUT (Site #4)'!Q106*$P$16</f>
        <v>0</v>
      </c>
      <c r="K458" s="9">
        <f>'INPUT (Site #4)'!O106</f>
        <v>0</v>
      </c>
      <c r="L458" s="179">
        <f t="shared" si="15"/>
        <v>0</v>
      </c>
      <c r="M458" s="50">
        <v>8</v>
      </c>
      <c r="N458" s="105">
        <v>45505</v>
      </c>
      <c r="O458" s="8">
        <f>'INPUT (Site #4)'!D106</f>
        <v>0</v>
      </c>
      <c r="P458" s="14">
        <f>'INPUT (Site #4)'!F106</f>
        <v>0</v>
      </c>
      <c r="Q458" s="8">
        <f>'INPUT (Site #4)'!H106</f>
        <v>0</v>
      </c>
      <c r="R458" s="14">
        <f>'INPUT (Site #4)'!T106</f>
        <v>0</v>
      </c>
      <c r="S458" s="8">
        <f>'INPUT (Site #4)'!J106</f>
        <v>0</v>
      </c>
      <c r="T458" s="14">
        <f>'INPUT (Site #4)'!L106</f>
        <v>0</v>
      </c>
      <c r="U458" s="8">
        <f>'INPUT (Site #4)'!N106</f>
        <v>0</v>
      </c>
      <c r="V458" s="14">
        <f>'INPUT (Site #4)'!R106</f>
        <v>0</v>
      </c>
      <c r="W458" s="8">
        <f>'INPUT (Site #4)'!P106</f>
        <v>0</v>
      </c>
      <c r="X458" s="166">
        <f t="shared" si="14"/>
        <v>0</v>
      </c>
    </row>
    <row r="459" spans="2:24">
      <c r="B459" s="105">
        <v>45536</v>
      </c>
      <c r="C459" s="9">
        <f>'INPUT (Site #4)'!C107*$R$20</f>
        <v>0</v>
      </c>
      <c r="D459" s="179">
        <f>'INPUT (Site #4)'!E107*$R$13</f>
        <v>0</v>
      </c>
      <c r="E459" s="9">
        <f>'INPUT (Site #4)'!G107*$S$14</f>
        <v>0</v>
      </c>
      <c r="F459" s="179">
        <f>'INPUT (Site #4)'!S107*$T$19</f>
        <v>0</v>
      </c>
      <c r="G459" s="9">
        <f>'INPUT (Site #4)'!I107*$S$17</f>
        <v>0</v>
      </c>
      <c r="H459" s="179">
        <f>'INPUT (Site #4)'!K107*$S$18</f>
        <v>0</v>
      </c>
      <c r="I459" s="9">
        <f>'INPUT (Site #4)'!M107*$S$15</f>
        <v>0</v>
      </c>
      <c r="J459" s="179">
        <f>'INPUT (Site #4)'!Q107*$P$16</f>
        <v>0</v>
      </c>
      <c r="K459" s="9">
        <f>'INPUT (Site #4)'!O107</f>
        <v>0</v>
      </c>
      <c r="L459" s="179">
        <f t="shared" si="15"/>
        <v>0</v>
      </c>
      <c r="M459" s="50">
        <v>9</v>
      </c>
      <c r="N459" s="105">
        <v>45536</v>
      </c>
      <c r="O459" s="8">
        <f>'INPUT (Site #4)'!D107</f>
        <v>0</v>
      </c>
      <c r="P459" s="14">
        <f>'INPUT (Site #4)'!F107</f>
        <v>0</v>
      </c>
      <c r="Q459" s="8">
        <f>'INPUT (Site #4)'!H107</f>
        <v>0</v>
      </c>
      <c r="R459" s="14">
        <f>'INPUT (Site #4)'!T107</f>
        <v>0</v>
      </c>
      <c r="S459" s="8">
        <f>'INPUT (Site #4)'!J107</f>
        <v>0</v>
      </c>
      <c r="T459" s="14">
        <f>'INPUT (Site #4)'!L107</f>
        <v>0</v>
      </c>
      <c r="U459" s="8">
        <f>'INPUT (Site #4)'!N107</f>
        <v>0</v>
      </c>
      <c r="V459" s="14">
        <f>'INPUT (Site #4)'!R107</f>
        <v>0</v>
      </c>
      <c r="W459" s="8">
        <f>'INPUT (Site #4)'!P107</f>
        <v>0</v>
      </c>
      <c r="X459" s="166">
        <f t="shared" si="14"/>
        <v>0</v>
      </c>
    </row>
    <row r="460" spans="2:24">
      <c r="B460" s="105">
        <v>45566</v>
      </c>
      <c r="C460" s="9">
        <f>'INPUT (Site #4)'!C108*$R$20</f>
        <v>0</v>
      </c>
      <c r="D460" s="179">
        <f>'INPUT (Site #4)'!E108*$R$13</f>
        <v>0</v>
      </c>
      <c r="E460" s="9">
        <f>'INPUT (Site #4)'!G108*$S$14</f>
        <v>0</v>
      </c>
      <c r="F460" s="179">
        <f>'INPUT (Site #4)'!S108*$T$19</f>
        <v>0</v>
      </c>
      <c r="G460" s="9">
        <f>'INPUT (Site #4)'!I108*$S$17</f>
        <v>0</v>
      </c>
      <c r="H460" s="179">
        <f>'INPUT (Site #4)'!K108*$S$18</f>
        <v>0</v>
      </c>
      <c r="I460" s="9">
        <f>'INPUT (Site #4)'!M108*$S$15</f>
        <v>0</v>
      </c>
      <c r="J460" s="179">
        <f>'INPUT (Site #4)'!Q108*$P$16</f>
        <v>0</v>
      </c>
      <c r="K460" s="9">
        <f>'INPUT (Site #4)'!O108</f>
        <v>0</v>
      </c>
      <c r="L460" s="179">
        <f t="shared" si="15"/>
        <v>0</v>
      </c>
      <c r="M460" s="50">
        <v>10</v>
      </c>
      <c r="N460" s="105">
        <v>45566</v>
      </c>
      <c r="O460" s="8">
        <f>'INPUT (Site #4)'!D108</f>
        <v>0</v>
      </c>
      <c r="P460" s="14">
        <f>'INPUT (Site #4)'!F108</f>
        <v>0</v>
      </c>
      <c r="Q460" s="8">
        <f>'INPUT (Site #4)'!H108</f>
        <v>0</v>
      </c>
      <c r="R460" s="14">
        <f>'INPUT (Site #4)'!T108</f>
        <v>0</v>
      </c>
      <c r="S460" s="8">
        <f>'INPUT (Site #4)'!J108</f>
        <v>0</v>
      </c>
      <c r="T460" s="14">
        <f>'INPUT (Site #4)'!L108</f>
        <v>0</v>
      </c>
      <c r="U460" s="8">
        <f>'INPUT (Site #4)'!N108</f>
        <v>0</v>
      </c>
      <c r="V460" s="14">
        <f>'INPUT (Site #4)'!R108</f>
        <v>0</v>
      </c>
      <c r="W460" s="8">
        <f>'INPUT (Site #4)'!P108</f>
        <v>0</v>
      </c>
      <c r="X460" s="166">
        <f t="shared" si="14"/>
        <v>0</v>
      </c>
    </row>
    <row r="461" spans="2:24">
      <c r="B461" s="105">
        <v>45597</v>
      </c>
      <c r="C461" s="9">
        <f>'INPUT (Site #4)'!C109*$R$20</f>
        <v>0</v>
      </c>
      <c r="D461" s="179">
        <f>'INPUT (Site #4)'!E109*$R$13</f>
        <v>0</v>
      </c>
      <c r="E461" s="9">
        <f>'INPUT (Site #4)'!G109*$S$14</f>
        <v>0</v>
      </c>
      <c r="F461" s="179">
        <f>'INPUT (Site #4)'!S109*$T$19</f>
        <v>0</v>
      </c>
      <c r="G461" s="9">
        <f>'INPUT (Site #4)'!I109*$S$17</f>
        <v>0</v>
      </c>
      <c r="H461" s="179">
        <f>'INPUT (Site #4)'!K109*$S$18</f>
        <v>0</v>
      </c>
      <c r="I461" s="9">
        <f>'INPUT (Site #4)'!M109*$S$15</f>
        <v>0</v>
      </c>
      <c r="J461" s="179">
        <f>'INPUT (Site #4)'!Q109*$P$16</f>
        <v>0</v>
      </c>
      <c r="K461" s="9">
        <f>'INPUT (Site #4)'!O109</f>
        <v>0</v>
      </c>
      <c r="L461" s="179">
        <f t="shared" si="15"/>
        <v>0</v>
      </c>
      <c r="M461" s="50">
        <v>11</v>
      </c>
      <c r="N461" s="105">
        <v>45597</v>
      </c>
      <c r="O461" s="8">
        <f>'INPUT (Site #4)'!D109</f>
        <v>0</v>
      </c>
      <c r="P461" s="14">
        <f>'INPUT (Site #4)'!F109</f>
        <v>0</v>
      </c>
      <c r="Q461" s="8">
        <f>'INPUT (Site #4)'!H109</f>
        <v>0</v>
      </c>
      <c r="R461" s="14">
        <f>'INPUT (Site #4)'!T109</f>
        <v>0</v>
      </c>
      <c r="S461" s="8">
        <f>'INPUT (Site #4)'!J109</f>
        <v>0</v>
      </c>
      <c r="T461" s="14">
        <f>'INPUT (Site #4)'!L109</f>
        <v>0</v>
      </c>
      <c r="U461" s="8">
        <f>'INPUT (Site #4)'!N109</f>
        <v>0</v>
      </c>
      <c r="V461" s="14">
        <f>'INPUT (Site #4)'!R109</f>
        <v>0</v>
      </c>
      <c r="W461" s="8">
        <f>'INPUT (Site #4)'!P109</f>
        <v>0</v>
      </c>
      <c r="X461" s="166">
        <f t="shared" si="14"/>
        <v>0</v>
      </c>
    </row>
    <row r="462" spans="2:24" ht="15.75" thickBot="1">
      <c r="B462" s="107">
        <v>45627</v>
      </c>
      <c r="C462" s="52">
        <f>'INPUT (Site #4)'!C110*$R$20</f>
        <v>0</v>
      </c>
      <c r="D462" s="53">
        <f>'INPUT (Site #4)'!E110*$R$13</f>
        <v>0</v>
      </c>
      <c r="E462" s="52">
        <f>'INPUT (Site #4)'!G110*$S$14</f>
        <v>0</v>
      </c>
      <c r="F462" s="53">
        <f>'INPUT (Site #4)'!S110*$T$19</f>
        <v>0</v>
      </c>
      <c r="G462" s="52">
        <f>'INPUT (Site #4)'!I110*$S$17</f>
        <v>0</v>
      </c>
      <c r="H462" s="53">
        <f>'INPUT (Site #4)'!K110*$S$18</f>
        <v>0</v>
      </c>
      <c r="I462" s="52">
        <f>'INPUT (Site #4)'!M110*$S$15</f>
        <v>0</v>
      </c>
      <c r="J462" s="53">
        <f>'INPUT (Site #4)'!Q110*$P$16</f>
        <v>0</v>
      </c>
      <c r="K462" s="52">
        <f>'INPUT (Site #4)'!O110</f>
        <v>0</v>
      </c>
      <c r="L462" s="53">
        <f t="shared" si="15"/>
        <v>0</v>
      </c>
      <c r="M462" s="56">
        <v>12</v>
      </c>
      <c r="N462" s="107">
        <v>45627</v>
      </c>
      <c r="O462" s="55">
        <f>'INPUT (Site #4)'!D110</f>
        <v>0</v>
      </c>
      <c r="P462" s="28">
        <f>'INPUT (Site #4)'!F110</f>
        <v>0</v>
      </c>
      <c r="Q462" s="55">
        <f>'INPUT (Site #4)'!H110</f>
        <v>0</v>
      </c>
      <c r="R462" s="28">
        <f>'INPUT (Site #4)'!T110</f>
        <v>0</v>
      </c>
      <c r="S462" s="55">
        <f>'INPUT (Site #4)'!J110</f>
        <v>0</v>
      </c>
      <c r="T462" s="28">
        <f>'INPUT (Site #4)'!L110</f>
        <v>0</v>
      </c>
      <c r="U462" s="55">
        <f>'INPUT (Site #4)'!N110</f>
        <v>0</v>
      </c>
      <c r="V462" s="28">
        <f>'INPUT (Site #4)'!R110</f>
        <v>0</v>
      </c>
      <c r="W462" s="55">
        <f>'INPUT (Site #4)'!P110</f>
        <v>0</v>
      </c>
      <c r="X462" s="191">
        <f t="shared" si="14"/>
        <v>0</v>
      </c>
    </row>
    <row r="463" spans="2:24">
      <c r="B463" s="192">
        <v>45658</v>
      </c>
      <c r="C463" s="312">
        <f>'INPUT (Site #4)'!C111*$R$20</f>
        <v>0</v>
      </c>
      <c r="D463" s="311">
        <f>'INPUT (Site #4)'!E111*$R$13</f>
        <v>0</v>
      </c>
      <c r="E463" s="312">
        <f>'INPUT (Site #4)'!G111*$S$14</f>
        <v>0</v>
      </c>
      <c r="F463" s="311">
        <f>'INPUT (Site #4)'!S111*$T$19</f>
        <v>0</v>
      </c>
      <c r="G463" s="312">
        <f>'INPUT (Site #4)'!I111*$S$17</f>
        <v>0</v>
      </c>
      <c r="H463" s="311">
        <f>'INPUT (Site #4)'!K111*$S$18</f>
        <v>0</v>
      </c>
      <c r="I463" s="312">
        <f>'INPUT (Site #4)'!M111*$S$15</f>
        <v>0</v>
      </c>
      <c r="J463" s="193">
        <f>'INPUT (Site #4)'!Q111*$P$16</f>
        <v>0</v>
      </c>
      <c r="K463" s="152">
        <f>'INPUT (Site #4)'!O111</f>
        <v>0</v>
      </c>
      <c r="L463" s="193">
        <f t="shared" si="15"/>
        <v>0</v>
      </c>
      <c r="M463" s="195">
        <v>1</v>
      </c>
      <c r="N463" s="192">
        <v>45658</v>
      </c>
      <c r="O463" s="196">
        <f>'INPUT (Site #4)'!D111</f>
        <v>0</v>
      </c>
      <c r="P463" s="84">
        <f>'INPUT (Site #4)'!F111</f>
        <v>0</v>
      </c>
      <c r="Q463" s="196">
        <f>'INPUT (Site #4)'!H111</f>
        <v>0</v>
      </c>
      <c r="R463" s="84">
        <f>'INPUT (Site #4)'!T111</f>
        <v>0</v>
      </c>
      <c r="S463" s="196">
        <f>'INPUT (Site #4)'!J111</f>
        <v>0</v>
      </c>
      <c r="T463" s="84">
        <f>'INPUT (Site #4)'!L111</f>
        <v>0</v>
      </c>
      <c r="U463" s="196">
        <f>'INPUT (Site #4)'!N111</f>
        <v>0</v>
      </c>
      <c r="V463" s="84">
        <f>'INPUT (Site #4)'!R111</f>
        <v>0</v>
      </c>
      <c r="W463" s="196">
        <f>'INPUT (Site #4)'!P111</f>
        <v>0</v>
      </c>
      <c r="X463" s="197">
        <f t="shared" si="14"/>
        <v>0</v>
      </c>
    </row>
    <row r="464" spans="2:24">
      <c r="B464" s="105">
        <v>45689</v>
      </c>
      <c r="C464" s="9">
        <f>'INPUT (Site #4)'!C112*$R$20</f>
        <v>0</v>
      </c>
      <c r="D464" s="179">
        <f>'INPUT (Site #4)'!E112*$R$13</f>
        <v>0</v>
      </c>
      <c r="E464" s="9">
        <f>'INPUT (Site #4)'!G112*$S$14</f>
        <v>0</v>
      </c>
      <c r="F464" s="179">
        <f>'INPUT (Site #4)'!S112*$T$19</f>
        <v>0</v>
      </c>
      <c r="G464" s="9">
        <f>'INPUT (Site #4)'!I112*$S$17</f>
        <v>0</v>
      </c>
      <c r="H464" s="179">
        <f>'INPUT (Site #4)'!K112*$S$18</f>
        <v>0</v>
      </c>
      <c r="I464" s="9">
        <f>'INPUT (Site #4)'!M112*$S$15</f>
        <v>0</v>
      </c>
      <c r="J464" s="179">
        <f>'INPUT (Site #4)'!Q112*$P$16</f>
        <v>0</v>
      </c>
      <c r="K464" s="9">
        <f>'INPUT (Site #4)'!O112</f>
        <v>0</v>
      </c>
      <c r="L464" s="179">
        <f t="shared" si="15"/>
        <v>0</v>
      </c>
      <c r="M464" s="50">
        <v>2</v>
      </c>
      <c r="N464" s="105">
        <v>45689</v>
      </c>
      <c r="O464" s="8">
        <f>'INPUT (Site #4)'!D112</f>
        <v>0</v>
      </c>
      <c r="P464" s="14">
        <f>'INPUT (Site #4)'!F112</f>
        <v>0</v>
      </c>
      <c r="Q464" s="8">
        <f>'INPUT (Site #4)'!H112</f>
        <v>0</v>
      </c>
      <c r="R464" s="14">
        <f>'INPUT (Site #4)'!T112</f>
        <v>0</v>
      </c>
      <c r="S464" s="8">
        <f>'INPUT (Site #4)'!J112</f>
        <v>0</v>
      </c>
      <c r="T464" s="14">
        <f>'INPUT (Site #4)'!L112</f>
        <v>0</v>
      </c>
      <c r="U464" s="8">
        <f>'INPUT (Site #4)'!N112</f>
        <v>0</v>
      </c>
      <c r="V464" s="14">
        <f>'INPUT (Site #4)'!R112</f>
        <v>0</v>
      </c>
      <c r="W464" s="8">
        <f>'INPUT (Site #4)'!P112</f>
        <v>0</v>
      </c>
      <c r="X464" s="166">
        <f t="shared" si="14"/>
        <v>0</v>
      </c>
    </row>
    <row r="465" spans="2:24">
      <c r="B465" s="105">
        <v>45717</v>
      </c>
      <c r="C465" s="9">
        <f>'INPUT (Site #4)'!C113*$R$20</f>
        <v>0</v>
      </c>
      <c r="D465" s="179">
        <f>'INPUT (Site #4)'!E113*$R$13</f>
        <v>0</v>
      </c>
      <c r="E465" s="9">
        <f>'INPUT (Site #4)'!G113*$S$14</f>
        <v>0</v>
      </c>
      <c r="F465" s="179">
        <f>'INPUT (Site #4)'!S113*$T$19</f>
        <v>0</v>
      </c>
      <c r="G465" s="9">
        <f>'INPUT (Site #4)'!I113*$S$17</f>
        <v>0</v>
      </c>
      <c r="H465" s="179">
        <f>'INPUT (Site #4)'!K113*$S$18</f>
        <v>0</v>
      </c>
      <c r="I465" s="9">
        <f>'INPUT (Site #4)'!M113*$S$15</f>
        <v>0</v>
      </c>
      <c r="J465" s="179">
        <f>'INPUT (Site #4)'!Q113*$P$16</f>
        <v>0</v>
      </c>
      <c r="K465" s="9">
        <f>'INPUT (Site #4)'!O113</f>
        <v>0</v>
      </c>
      <c r="L465" s="179">
        <f t="shared" si="15"/>
        <v>0</v>
      </c>
      <c r="M465" s="50">
        <v>3</v>
      </c>
      <c r="N465" s="105">
        <v>45717</v>
      </c>
      <c r="O465" s="8">
        <f>'INPUT (Site #4)'!D113</f>
        <v>0</v>
      </c>
      <c r="P465" s="14">
        <f>'INPUT (Site #4)'!F113</f>
        <v>0</v>
      </c>
      <c r="Q465" s="8">
        <f>'INPUT (Site #4)'!H113</f>
        <v>0</v>
      </c>
      <c r="R465" s="14">
        <f>'INPUT (Site #4)'!T113</f>
        <v>0</v>
      </c>
      <c r="S465" s="8">
        <f>'INPUT (Site #4)'!J113</f>
        <v>0</v>
      </c>
      <c r="T465" s="14">
        <f>'INPUT (Site #4)'!L113</f>
        <v>0</v>
      </c>
      <c r="U465" s="8">
        <f>'INPUT (Site #4)'!N113</f>
        <v>0</v>
      </c>
      <c r="V465" s="14">
        <f>'INPUT (Site #4)'!R113</f>
        <v>0</v>
      </c>
      <c r="W465" s="8">
        <f>'INPUT (Site #4)'!P113</f>
        <v>0</v>
      </c>
      <c r="X465" s="166">
        <f t="shared" si="14"/>
        <v>0</v>
      </c>
    </row>
    <row r="466" spans="2:24">
      <c r="B466" s="105">
        <v>45748</v>
      </c>
      <c r="C466" s="9">
        <f>'INPUT (Site #4)'!C114*$R$20</f>
        <v>0</v>
      </c>
      <c r="D466" s="179">
        <f>'INPUT (Site #4)'!E114*$R$13</f>
        <v>0</v>
      </c>
      <c r="E466" s="9">
        <f>'INPUT (Site #4)'!G114*$S$14</f>
        <v>0</v>
      </c>
      <c r="F466" s="179">
        <f>'INPUT (Site #4)'!S114*$T$19</f>
        <v>0</v>
      </c>
      <c r="G466" s="9">
        <f>'INPUT (Site #4)'!I114*$S$17</f>
        <v>0</v>
      </c>
      <c r="H466" s="179">
        <f>'INPUT (Site #4)'!K114*$S$18</f>
        <v>0</v>
      </c>
      <c r="I466" s="9">
        <f>'INPUT (Site #4)'!M114*$S$15</f>
        <v>0</v>
      </c>
      <c r="J466" s="179">
        <f>'INPUT (Site #4)'!Q114*$P$16</f>
        <v>0</v>
      </c>
      <c r="K466" s="9">
        <f>'INPUT (Site #4)'!O114</f>
        <v>0</v>
      </c>
      <c r="L466" s="179">
        <f t="shared" si="15"/>
        <v>0</v>
      </c>
      <c r="M466" s="50">
        <v>4</v>
      </c>
      <c r="N466" s="105">
        <v>45748</v>
      </c>
      <c r="O466" s="8">
        <f>'INPUT (Site #4)'!D114</f>
        <v>0</v>
      </c>
      <c r="P466" s="14">
        <f>'INPUT (Site #4)'!F114</f>
        <v>0</v>
      </c>
      <c r="Q466" s="8">
        <f>'INPUT (Site #4)'!H114</f>
        <v>0</v>
      </c>
      <c r="R466" s="14">
        <f>'INPUT (Site #4)'!T114</f>
        <v>0</v>
      </c>
      <c r="S466" s="8">
        <f>'INPUT (Site #4)'!J114</f>
        <v>0</v>
      </c>
      <c r="T466" s="14">
        <f>'INPUT (Site #4)'!L114</f>
        <v>0</v>
      </c>
      <c r="U466" s="8">
        <f>'INPUT (Site #4)'!N114</f>
        <v>0</v>
      </c>
      <c r="V466" s="14">
        <f>'INPUT (Site #4)'!R114</f>
        <v>0</v>
      </c>
      <c r="W466" s="8">
        <f>'INPUT (Site #4)'!P114</f>
        <v>0</v>
      </c>
      <c r="X466" s="166">
        <f t="shared" si="14"/>
        <v>0</v>
      </c>
    </row>
    <row r="467" spans="2:24">
      <c r="B467" s="105">
        <v>45778</v>
      </c>
      <c r="C467" s="9">
        <f>'INPUT (Site #4)'!C115*$R$20</f>
        <v>0</v>
      </c>
      <c r="D467" s="179">
        <f>'INPUT (Site #4)'!E115*$R$13</f>
        <v>0</v>
      </c>
      <c r="E467" s="9">
        <f>'INPUT (Site #4)'!G115*$S$14</f>
        <v>0</v>
      </c>
      <c r="F467" s="179">
        <f>'INPUT (Site #4)'!S115*$T$19</f>
        <v>0</v>
      </c>
      <c r="G467" s="9">
        <f>'INPUT (Site #4)'!I115*$S$17</f>
        <v>0</v>
      </c>
      <c r="H467" s="179">
        <f>'INPUT (Site #4)'!K115*$S$18</f>
        <v>0</v>
      </c>
      <c r="I467" s="9">
        <f>'INPUT (Site #4)'!M115*$S$15</f>
        <v>0</v>
      </c>
      <c r="J467" s="179">
        <f>'INPUT (Site #4)'!Q115*$P$16</f>
        <v>0</v>
      </c>
      <c r="K467" s="9">
        <f>'INPUT (Site #4)'!O115</f>
        <v>0</v>
      </c>
      <c r="L467" s="179">
        <f t="shared" si="15"/>
        <v>0</v>
      </c>
      <c r="M467" s="50">
        <v>5</v>
      </c>
      <c r="N467" s="105">
        <v>45778</v>
      </c>
      <c r="O467" s="8">
        <f>'INPUT (Site #4)'!D115</f>
        <v>0</v>
      </c>
      <c r="P467" s="14">
        <f>'INPUT (Site #4)'!F115</f>
        <v>0</v>
      </c>
      <c r="Q467" s="8">
        <f>'INPUT (Site #4)'!H115</f>
        <v>0</v>
      </c>
      <c r="R467" s="14">
        <f>'INPUT (Site #4)'!T115</f>
        <v>0</v>
      </c>
      <c r="S467" s="8">
        <f>'INPUT (Site #4)'!J115</f>
        <v>0</v>
      </c>
      <c r="T467" s="14">
        <f>'INPUT (Site #4)'!L115</f>
        <v>0</v>
      </c>
      <c r="U467" s="8">
        <f>'INPUT (Site #4)'!N115</f>
        <v>0</v>
      </c>
      <c r="V467" s="14">
        <f>'INPUT (Site #4)'!R115</f>
        <v>0</v>
      </c>
      <c r="W467" s="8">
        <f>'INPUT (Site #4)'!P115</f>
        <v>0</v>
      </c>
      <c r="X467" s="166">
        <f t="shared" si="14"/>
        <v>0</v>
      </c>
    </row>
    <row r="468" spans="2:24">
      <c r="B468" s="105">
        <v>45809</v>
      </c>
      <c r="C468" s="9">
        <f>'INPUT (Site #4)'!C116*$R$20</f>
        <v>0</v>
      </c>
      <c r="D468" s="179">
        <f>'INPUT (Site #4)'!E116*$R$13</f>
        <v>0</v>
      </c>
      <c r="E468" s="9">
        <f>'INPUT (Site #4)'!G116*$S$14</f>
        <v>0</v>
      </c>
      <c r="F468" s="179">
        <f>'INPUT (Site #4)'!S116*$T$19</f>
        <v>0</v>
      </c>
      <c r="G468" s="9">
        <f>'INPUT (Site #4)'!I116*$S$17</f>
        <v>0</v>
      </c>
      <c r="H468" s="179">
        <f>'INPUT (Site #4)'!K116*$S$18</f>
        <v>0</v>
      </c>
      <c r="I468" s="9">
        <f>'INPUT (Site #4)'!M116*$S$15</f>
        <v>0</v>
      </c>
      <c r="J468" s="179">
        <f>'INPUT (Site #4)'!Q116*$P$16</f>
        <v>0</v>
      </c>
      <c r="K468" s="9">
        <f>'INPUT (Site #4)'!O116</f>
        <v>0</v>
      </c>
      <c r="L468" s="179">
        <f t="shared" si="15"/>
        <v>0</v>
      </c>
      <c r="M468" s="50">
        <v>6</v>
      </c>
      <c r="N468" s="105">
        <v>45809</v>
      </c>
      <c r="O468" s="8">
        <f>'INPUT (Site #4)'!D116</f>
        <v>0</v>
      </c>
      <c r="P468" s="14">
        <f>'INPUT (Site #4)'!F116</f>
        <v>0</v>
      </c>
      <c r="Q468" s="8">
        <f>'INPUT (Site #4)'!H116</f>
        <v>0</v>
      </c>
      <c r="R468" s="14">
        <f>'INPUT (Site #4)'!T116</f>
        <v>0</v>
      </c>
      <c r="S468" s="8">
        <f>'INPUT (Site #4)'!J116</f>
        <v>0</v>
      </c>
      <c r="T468" s="14">
        <f>'INPUT (Site #4)'!L116</f>
        <v>0</v>
      </c>
      <c r="U468" s="8">
        <f>'INPUT (Site #4)'!N116</f>
        <v>0</v>
      </c>
      <c r="V468" s="14">
        <f>'INPUT (Site #4)'!R116</f>
        <v>0</v>
      </c>
      <c r="W468" s="8">
        <f>'INPUT (Site #4)'!P116</f>
        <v>0</v>
      </c>
      <c r="X468" s="166">
        <f t="shared" si="14"/>
        <v>0</v>
      </c>
    </row>
    <row r="469" spans="2:24">
      <c r="B469" s="105">
        <v>45839</v>
      </c>
      <c r="C469" s="9">
        <f>'INPUT (Site #4)'!C117*$R$20</f>
        <v>0</v>
      </c>
      <c r="D469" s="179">
        <f>'INPUT (Site #4)'!E117*$R$13</f>
        <v>0</v>
      </c>
      <c r="E469" s="9">
        <f>'INPUT (Site #4)'!G117*$S$14</f>
        <v>0</v>
      </c>
      <c r="F469" s="179">
        <f>'INPUT (Site #4)'!S117*$T$19</f>
        <v>0</v>
      </c>
      <c r="G469" s="9">
        <f>'INPUT (Site #4)'!I117*$S$17</f>
        <v>0</v>
      </c>
      <c r="H469" s="179">
        <f>'INPUT (Site #4)'!K117*$S$18</f>
        <v>0</v>
      </c>
      <c r="I469" s="9">
        <f>'INPUT (Site #4)'!M117*$S$15</f>
        <v>0</v>
      </c>
      <c r="J469" s="179">
        <f>'INPUT (Site #4)'!Q117*$P$16</f>
        <v>0</v>
      </c>
      <c r="K469" s="9">
        <f>'INPUT (Site #4)'!O117</f>
        <v>0</v>
      </c>
      <c r="L469" s="179">
        <f t="shared" si="15"/>
        <v>0</v>
      </c>
      <c r="M469" s="50">
        <v>7</v>
      </c>
      <c r="N469" s="105">
        <v>45839</v>
      </c>
      <c r="O469" s="8">
        <f>'INPUT (Site #4)'!D117</f>
        <v>0</v>
      </c>
      <c r="P469" s="14">
        <f>'INPUT (Site #4)'!F117</f>
        <v>0</v>
      </c>
      <c r="Q469" s="8">
        <f>'INPUT (Site #4)'!H117</f>
        <v>0</v>
      </c>
      <c r="R469" s="14">
        <f>'INPUT (Site #4)'!T117</f>
        <v>0</v>
      </c>
      <c r="S469" s="8">
        <f>'INPUT (Site #4)'!J117</f>
        <v>0</v>
      </c>
      <c r="T469" s="14">
        <f>'INPUT (Site #4)'!L117</f>
        <v>0</v>
      </c>
      <c r="U469" s="8">
        <f>'INPUT (Site #4)'!N117</f>
        <v>0</v>
      </c>
      <c r="V469" s="14">
        <f>'INPUT (Site #4)'!R117</f>
        <v>0</v>
      </c>
      <c r="W469" s="8">
        <f>'INPUT (Site #4)'!P117</f>
        <v>0</v>
      </c>
      <c r="X469" s="166">
        <f t="shared" si="14"/>
        <v>0</v>
      </c>
    </row>
    <row r="470" spans="2:24">
      <c r="B470" s="105">
        <v>45870</v>
      </c>
      <c r="C470" s="9">
        <f>'INPUT (Site #4)'!C118*$R$20</f>
        <v>0</v>
      </c>
      <c r="D470" s="179">
        <f>'INPUT (Site #4)'!E118*$R$13</f>
        <v>0</v>
      </c>
      <c r="E470" s="9">
        <f>'INPUT (Site #4)'!G118*$S$14</f>
        <v>0</v>
      </c>
      <c r="F470" s="179">
        <f>'INPUT (Site #4)'!S118*$T$19</f>
        <v>0</v>
      </c>
      <c r="G470" s="9">
        <f>'INPUT (Site #4)'!I118*$S$17</f>
        <v>0</v>
      </c>
      <c r="H470" s="179">
        <f>'INPUT (Site #4)'!K118*$S$18</f>
        <v>0</v>
      </c>
      <c r="I470" s="9">
        <f>'INPUT (Site #4)'!M118*$S$15</f>
        <v>0</v>
      </c>
      <c r="J470" s="179">
        <f>'INPUT (Site #4)'!Q118*$P$16</f>
        <v>0</v>
      </c>
      <c r="K470" s="9">
        <f>'INPUT (Site #4)'!O118</f>
        <v>0</v>
      </c>
      <c r="L470" s="179">
        <f t="shared" si="15"/>
        <v>0</v>
      </c>
      <c r="M470" s="50">
        <v>8</v>
      </c>
      <c r="N470" s="105">
        <v>45870</v>
      </c>
      <c r="O470" s="8">
        <f>'INPUT (Site #4)'!D118</f>
        <v>0</v>
      </c>
      <c r="P470" s="14">
        <f>'INPUT (Site #4)'!F118</f>
        <v>0</v>
      </c>
      <c r="Q470" s="8">
        <f>'INPUT (Site #4)'!H118</f>
        <v>0</v>
      </c>
      <c r="R470" s="14">
        <f>'INPUT (Site #4)'!T118</f>
        <v>0</v>
      </c>
      <c r="S470" s="8">
        <f>'INPUT (Site #4)'!J118</f>
        <v>0</v>
      </c>
      <c r="T470" s="14">
        <f>'INPUT (Site #4)'!L118</f>
        <v>0</v>
      </c>
      <c r="U470" s="8">
        <f>'INPUT (Site #4)'!N118</f>
        <v>0</v>
      </c>
      <c r="V470" s="14">
        <f>'INPUT (Site #4)'!R118</f>
        <v>0</v>
      </c>
      <c r="W470" s="8">
        <f>'INPUT (Site #4)'!P118</f>
        <v>0</v>
      </c>
      <c r="X470" s="166">
        <f t="shared" si="14"/>
        <v>0</v>
      </c>
    </row>
    <row r="471" spans="2:24">
      <c r="B471" s="105">
        <v>45901</v>
      </c>
      <c r="C471" s="9">
        <f>'INPUT (Site #4)'!C119*$R$20</f>
        <v>0</v>
      </c>
      <c r="D471" s="179">
        <f>'INPUT (Site #4)'!E119*$R$13</f>
        <v>0</v>
      </c>
      <c r="E471" s="9">
        <f>'INPUT (Site #4)'!G119*$S$14</f>
        <v>0</v>
      </c>
      <c r="F471" s="179">
        <f>'INPUT (Site #4)'!S119*$T$19</f>
        <v>0</v>
      </c>
      <c r="G471" s="9">
        <f>'INPUT (Site #4)'!I119*$S$17</f>
        <v>0</v>
      </c>
      <c r="H471" s="179">
        <f>'INPUT (Site #4)'!K119*$S$18</f>
        <v>0</v>
      </c>
      <c r="I471" s="9">
        <f>'INPUT (Site #4)'!M119*$S$15</f>
        <v>0</v>
      </c>
      <c r="J471" s="179">
        <f>'INPUT (Site #4)'!Q119*$P$16</f>
        <v>0</v>
      </c>
      <c r="K471" s="9">
        <f>'INPUT (Site #4)'!O119</f>
        <v>0</v>
      </c>
      <c r="L471" s="179">
        <f t="shared" si="15"/>
        <v>0</v>
      </c>
      <c r="M471" s="50">
        <v>9</v>
      </c>
      <c r="N471" s="105">
        <v>45901</v>
      </c>
      <c r="O471" s="8">
        <f>'INPUT (Site #4)'!D119</f>
        <v>0</v>
      </c>
      <c r="P471" s="14">
        <f>'INPUT (Site #4)'!F119</f>
        <v>0</v>
      </c>
      <c r="Q471" s="8">
        <f>'INPUT (Site #4)'!H119</f>
        <v>0</v>
      </c>
      <c r="R471" s="14">
        <f>'INPUT (Site #4)'!T119</f>
        <v>0</v>
      </c>
      <c r="S471" s="8">
        <f>'INPUT (Site #4)'!J119</f>
        <v>0</v>
      </c>
      <c r="T471" s="14">
        <f>'INPUT (Site #4)'!L119</f>
        <v>0</v>
      </c>
      <c r="U471" s="8">
        <f>'INPUT (Site #4)'!N119</f>
        <v>0</v>
      </c>
      <c r="V471" s="14">
        <f>'INPUT (Site #4)'!R119</f>
        <v>0</v>
      </c>
      <c r="W471" s="8">
        <f>'INPUT (Site #4)'!P119</f>
        <v>0</v>
      </c>
      <c r="X471" s="166">
        <f t="shared" si="14"/>
        <v>0</v>
      </c>
    </row>
    <row r="472" spans="2:24">
      <c r="B472" s="105">
        <v>45931</v>
      </c>
      <c r="C472" s="9">
        <f>'INPUT (Site #4)'!C120*$R$20</f>
        <v>0</v>
      </c>
      <c r="D472" s="179">
        <f>'INPUT (Site #4)'!E120*$R$13</f>
        <v>0</v>
      </c>
      <c r="E472" s="9">
        <f>'INPUT (Site #4)'!G120*$S$14</f>
        <v>0</v>
      </c>
      <c r="F472" s="179">
        <f>'INPUT (Site #4)'!S120*$T$19</f>
        <v>0</v>
      </c>
      <c r="G472" s="9">
        <f>'INPUT (Site #4)'!I120*$S$17</f>
        <v>0</v>
      </c>
      <c r="H472" s="179">
        <f>'INPUT (Site #4)'!K120*$S$18</f>
        <v>0</v>
      </c>
      <c r="I472" s="9">
        <f>'INPUT (Site #4)'!M120*$S$15</f>
        <v>0</v>
      </c>
      <c r="J472" s="179">
        <f>'INPUT (Site #4)'!Q120*$P$16</f>
        <v>0</v>
      </c>
      <c r="K472" s="9">
        <f>'INPUT (Site #4)'!O120</f>
        <v>0</v>
      </c>
      <c r="L472" s="179">
        <f t="shared" si="15"/>
        <v>0</v>
      </c>
      <c r="M472" s="50">
        <v>10</v>
      </c>
      <c r="N472" s="105">
        <v>45931</v>
      </c>
      <c r="O472" s="8">
        <f>'INPUT (Site #4)'!D120</f>
        <v>0</v>
      </c>
      <c r="P472" s="14">
        <f>'INPUT (Site #4)'!F120</f>
        <v>0</v>
      </c>
      <c r="Q472" s="8">
        <f>'INPUT (Site #4)'!H120</f>
        <v>0</v>
      </c>
      <c r="R472" s="14">
        <f>'INPUT (Site #4)'!T120</f>
        <v>0</v>
      </c>
      <c r="S472" s="8">
        <f>'INPUT (Site #4)'!J120</f>
        <v>0</v>
      </c>
      <c r="T472" s="14">
        <f>'INPUT (Site #4)'!L120</f>
        <v>0</v>
      </c>
      <c r="U472" s="8">
        <f>'INPUT (Site #4)'!N120</f>
        <v>0</v>
      </c>
      <c r="V472" s="14">
        <f>'INPUT (Site #4)'!R120</f>
        <v>0</v>
      </c>
      <c r="W472" s="8">
        <f>'INPUT (Site #4)'!P120</f>
        <v>0</v>
      </c>
      <c r="X472" s="166">
        <f t="shared" si="14"/>
        <v>0</v>
      </c>
    </row>
    <row r="473" spans="2:24">
      <c r="B473" s="105">
        <v>45962</v>
      </c>
      <c r="C473" s="9">
        <f>'INPUT (Site #4)'!C121*$R$20</f>
        <v>0</v>
      </c>
      <c r="D473" s="179">
        <f>'INPUT (Site #4)'!E121*$R$13</f>
        <v>0</v>
      </c>
      <c r="E473" s="9">
        <f>'INPUT (Site #4)'!G121*$S$14</f>
        <v>0</v>
      </c>
      <c r="F473" s="179">
        <f>'INPUT (Site #4)'!S121*$T$19</f>
        <v>0</v>
      </c>
      <c r="G473" s="9">
        <f>'INPUT (Site #4)'!I121*$S$17</f>
        <v>0</v>
      </c>
      <c r="H473" s="179">
        <f>'INPUT (Site #4)'!K121*$S$18</f>
        <v>0</v>
      </c>
      <c r="I473" s="9">
        <f>'INPUT (Site #4)'!M121*$S$15</f>
        <v>0</v>
      </c>
      <c r="J473" s="179">
        <f>'INPUT (Site #4)'!Q121*$P$16</f>
        <v>0</v>
      </c>
      <c r="K473" s="9">
        <f>'INPUT (Site #4)'!O121</f>
        <v>0</v>
      </c>
      <c r="L473" s="179">
        <f t="shared" si="15"/>
        <v>0</v>
      </c>
      <c r="M473" s="50">
        <v>11</v>
      </c>
      <c r="N473" s="105">
        <v>45962</v>
      </c>
      <c r="O473" s="8">
        <f>'INPUT (Site #4)'!D121</f>
        <v>0</v>
      </c>
      <c r="P473" s="14">
        <f>'INPUT (Site #4)'!F121</f>
        <v>0</v>
      </c>
      <c r="Q473" s="8">
        <f>'INPUT (Site #4)'!H121</f>
        <v>0</v>
      </c>
      <c r="R473" s="14">
        <f>'INPUT (Site #4)'!T121</f>
        <v>0</v>
      </c>
      <c r="S473" s="8">
        <f>'INPUT (Site #4)'!J121</f>
        <v>0</v>
      </c>
      <c r="T473" s="14">
        <f>'INPUT (Site #4)'!L121</f>
        <v>0</v>
      </c>
      <c r="U473" s="8">
        <f>'INPUT (Site #4)'!N121</f>
        <v>0</v>
      </c>
      <c r="V473" s="14">
        <f>'INPUT (Site #4)'!R121</f>
        <v>0</v>
      </c>
      <c r="W473" s="8">
        <f>'INPUT (Site #4)'!P121</f>
        <v>0</v>
      </c>
      <c r="X473" s="166">
        <f t="shared" si="14"/>
        <v>0</v>
      </c>
    </row>
    <row r="474" spans="2:24" ht="15.75" thickBot="1">
      <c r="B474" s="107">
        <v>45992</v>
      </c>
      <c r="C474" s="52">
        <f>'INPUT (Site #4)'!C122*$R$20</f>
        <v>0</v>
      </c>
      <c r="D474" s="53">
        <f>'INPUT (Site #4)'!E122*$R$13</f>
        <v>0</v>
      </c>
      <c r="E474" s="52">
        <f>'INPUT (Site #4)'!G122*$S$14</f>
        <v>0</v>
      </c>
      <c r="F474" s="53">
        <f>'INPUT (Site #4)'!S122*$T$19</f>
        <v>0</v>
      </c>
      <c r="G474" s="52">
        <f>'INPUT (Site #4)'!I122*$S$17</f>
        <v>0</v>
      </c>
      <c r="H474" s="53">
        <f>'INPUT (Site #4)'!K122*$S$18</f>
        <v>0</v>
      </c>
      <c r="I474" s="52">
        <f>'INPUT (Site #4)'!M122*$S$15</f>
        <v>0</v>
      </c>
      <c r="J474" s="53">
        <f>'INPUT (Site #4)'!Q122*$P$16</f>
        <v>0</v>
      </c>
      <c r="K474" s="52">
        <f>'INPUT (Site #4)'!O122</f>
        <v>0</v>
      </c>
      <c r="L474" s="53">
        <f t="shared" si="15"/>
        <v>0</v>
      </c>
      <c r="M474" s="56">
        <v>12</v>
      </c>
      <c r="N474" s="107">
        <v>45992</v>
      </c>
      <c r="O474" s="55">
        <f>'INPUT (Site #4)'!D122</f>
        <v>0</v>
      </c>
      <c r="P474" s="28">
        <f>'INPUT (Site #4)'!F122</f>
        <v>0</v>
      </c>
      <c r="Q474" s="55">
        <f>'INPUT (Site #4)'!H122</f>
        <v>0</v>
      </c>
      <c r="R474" s="28">
        <f>'INPUT (Site #4)'!T122</f>
        <v>0</v>
      </c>
      <c r="S474" s="55">
        <f>'INPUT (Site #4)'!J122</f>
        <v>0</v>
      </c>
      <c r="T474" s="28">
        <f>'INPUT (Site #4)'!L122</f>
        <v>0</v>
      </c>
      <c r="U474" s="55">
        <f>'INPUT (Site #4)'!N122</f>
        <v>0</v>
      </c>
      <c r="V474" s="28">
        <f>'INPUT (Site #4)'!R122</f>
        <v>0</v>
      </c>
      <c r="W474" s="55">
        <f>'INPUT (Site #4)'!P122</f>
        <v>0</v>
      </c>
      <c r="X474" s="191">
        <f t="shared" si="14"/>
        <v>0</v>
      </c>
    </row>
    <row r="476" spans="2:24">
      <c r="D476" s="13"/>
    </row>
    <row r="477" spans="2:24">
      <c r="B477" s="351" t="s">
        <v>67</v>
      </c>
      <c r="C477" s="348" t="s">
        <v>111</v>
      </c>
      <c r="D477" s="348"/>
      <c r="E477" s="348"/>
      <c r="F477" s="348"/>
      <c r="G477" s="348"/>
      <c r="H477" s="348"/>
      <c r="I477" s="348"/>
      <c r="J477" s="348"/>
      <c r="K477" s="348"/>
      <c r="O477" s="346" t="s">
        <v>108</v>
      </c>
      <c r="P477" s="346"/>
      <c r="Q477" s="346"/>
      <c r="R477" s="346"/>
      <c r="S477" s="346"/>
      <c r="T477" s="346"/>
      <c r="U477" s="346"/>
      <c r="V477" s="346"/>
      <c r="W477" s="346"/>
    </row>
    <row r="478" spans="2:24">
      <c r="B478" s="352"/>
      <c r="C478" s="201" t="s">
        <v>31</v>
      </c>
      <c r="D478" s="202" t="s">
        <v>54</v>
      </c>
      <c r="E478" s="203" t="s">
        <v>51</v>
      </c>
      <c r="F478" s="204" t="s">
        <v>75</v>
      </c>
      <c r="G478" s="205" t="s">
        <v>109</v>
      </c>
      <c r="H478" s="206" t="s">
        <v>35</v>
      </c>
      <c r="I478" s="207" t="s">
        <v>36</v>
      </c>
      <c r="J478" s="208" t="s">
        <v>81</v>
      </c>
      <c r="K478" s="209" t="s">
        <v>37</v>
      </c>
      <c r="L478" s="12" t="s">
        <v>68</v>
      </c>
      <c r="M478" s="2" t="s">
        <v>110</v>
      </c>
      <c r="N478" s="200"/>
      <c r="O478" s="201" t="s">
        <v>31</v>
      </c>
      <c r="P478" s="202" t="s">
        <v>54</v>
      </c>
      <c r="Q478" s="203" t="s">
        <v>51</v>
      </c>
      <c r="R478" s="204" t="s">
        <v>75</v>
      </c>
      <c r="S478" s="205" t="s">
        <v>109</v>
      </c>
      <c r="T478" s="206" t="s">
        <v>35</v>
      </c>
      <c r="U478" s="207" t="s">
        <v>36</v>
      </c>
      <c r="V478" s="208" t="s">
        <v>112</v>
      </c>
      <c r="W478" s="209" t="s">
        <v>37</v>
      </c>
      <c r="X478" s="12" t="s">
        <v>68</v>
      </c>
    </row>
    <row r="479" spans="2:24">
      <c r="B479" s="105">
        <v>42736</v>
      </c>
      <c r="C479" s="9">
        <f>'INPUT (Site #5)'!C15*$F$20</f>
        <v>0</v>
      </c>
      <c r="D479" s="179">
        <f>'INPUT (Site #5)'!E15*$F$13</f>
        <v>0</v>
      </c>
      <c r="E479" s="9">
        <f>'INPUT (Site #5)'!G15*$G$14</f>
        <v>0</v>
      </c>
      <c r="F479" s="179">
        <f>'INPUT (Site #5)'!S15*$H$19</f>
        <v>0</v>
      </c>
      <c r="G479" s="9">
        <f>'INPUT (Site #5)'!I15*$G$17</f>
        <v>0</v>
      </c>
      <c r="H479" s="179">
        <f>'INPUT (Site #5)'!K15*'Calculations - to be hidden'!$G$18</f>
        <v>0</v>
      </c>
      <c r="I479" s="9">
        <f>'INPUT (Site #5)'!M15*'Calculations - to be hidden'!$G$15</f>
        <v>0</v>
      </c>
      <c r="J479" s="179">
        <f>'INPUT (Site #5)'!Q15*$G$16</f>
        <v>0</v>
      </c>
      <c r="K479" s="9">
        <f>'INPUT (Site #5)'!O15</f>
        <v>0</v>
      </c>
      <c r="L479" s="179">
        <f t="shared" ref="L479:L542" si="16">SUM(C479:K479)</f>
        <v>0</v>
      </c>
      <c r="M479" s="50">
        <v>1</v>
      </c>
      <c r="N479" s="105">
        <v>42736</v>
      </c>
      <c r="O479" s="8">
        <f>'INPUT (Site #5)'!D15</f>
        <v>0</v>
      </c>
      <c r="P479" s="14">
        <f>'INPUT (Site #5)'!F15</f>
        <v>0</v>
      </c>
      <c r="Q479" s="8">
        <f>'INPUT (Site #5)'!H15</f>
        <v>0</v>
      </c>
      <c r="R479" s="14">
        <f>'INPUT (Site #5)'!T15</f>
        <v>0</v>
      </c>
      <c r="S479" s="8">
        <f>'INPUT (Site #5)'!J15</f>
        <v>0</v>
      </c>
      <c r="T479" s="14">
        <f>'INPUT (Site #5)'!L15</f>
        <v>0</v>
      </c>
      <c r="U479" s="8">
        <f>'INPUT (Site #5)'!N15</f>
        <v>0</v>
      </c>
      <c r="V479" s="14">
        <f>'INPUT (Site #5)'!R15</f>
        <v>0</v>
      </c>
      <c r="W479" s="8">
        <f>'INPUT (Site #5)'!P15</f>
        <v>0</v>
      </c>
      <c r="X479" s="166">
        <f t="shared" ref="X479:X542" si="17">SUM(O479:W479)</f>
        <v>0</v>
      </c>
    </row>
    <row r="480" spans="2:24">
      <c r="B480" s="105">
        <v>42767</v>
      </c>
      <c r="C480" s="9">
        <f>'INPUT (Site #5)'!C16*$F$20</f>
        <v>0</v>
      </c>
      <c r="D480" s="179">
        <f>'INPUT (Site #5)'!E16*$F$13</f>
        <v>0</v>
      </c>
      <c r="E480" s="9">
        <f>'INPUT (Site #5)'!G16*$G$14</f>
        <v>0</v>
      </c>
      <c r="F480" s="179">
        <f>'INPUT (Site #5)'!S16*$H$19</f>
        <v>0</v>
      </c>
      <c r="G480" s="9">
        <f>'INPUT (Site #5)'!I16*$G$17</f>
        <v>0</v>
      </c>
      <c r="H480" s="179">
        <f>'INPUT (Site #5)'!K16*'Calculations - to be hidden'!$G$18</f>
        <v>0</v>
      </c>
      <c r="I480" s="9">
        <f>'INPUT (Site #5)'!M16*'Calculations - to be hidden'!$G$15</f>
        <v>0</v>
      </c>
      <c r="J480" s="179">
        <f>'INPUT (Site #5)'!Q16*$G$16</f>
        <v>0</v>
      </c>
      <c r="K480" s="9">
        <f>'INPUT (Site #5)'!O16</f>
        <v>0</v>
      </c>
      <c r="L480" s="179">
        <f t="shared" si="16"/>
        <v>0</v>
      </c>
      <c r="M480" s="50">
        <v>2</v>
      </c>
      <c r="N480" s="105">
        <v>42767</v>
      </c>
      <c r="O480" s="8">
        <f>'INPUT (Site #5)'!D16</f>
        <v>0</v>
      </c>
      <c r="P480" s="14">
        <f>'INPUT (Site #5)'!F16</f>
        <v>0</v>
      </c>
      <c r="Q480" s="8">
        <f>'INPUT (Site #5)'!H16</f>
        <v>0</v>
      </c>
      <c r="R480" s="14">
        <f>'INPUT (Site #5)'!T16</f>
        <v>0</v>
      </c>
      <c r="S480" s="8">
        <f>'INPUT (Site #5)'!J16</f>
        <v>0</v>
      </c>
      <c r="T480" s="14">
        <f>'INPUT (Site #5)'!L16</f>
        <v>0</v>
      </c>
      <c r="U480" s="8">
        <f>'INPUT (Site #5)'!N16</f>
        <v>0</v>
      </c>
      <c r="V480" s="14">
        <f>'INPUT (Site #5)'!R16</f>
        <v>0</v>
      </c>
      <c r="W480" s="8">
        <f>'INPUT (Site #5)'!P16</f>
        <v>0</v>
      </c>
      <c r="X480" s="166">
        <f t="shared" si="17"/>
        <v>0</v>
      </c>
    </row>
    <row r="481" spans="2:24">
      <c r="B481" s="105">
        <v>42795</v>
      </c>
      <c r="C481" s="9">
        <f>'INPUT (Site #5)'!C17*$F$20</f>
        <v>0</v>
      </c>
      <c r="D481" s="179">
        <f>'INPUT (Site #5)'!E17*$F$13</f>
        <v>0</v>
      </c>
      <c r="E481" s="9">
        <f>'INPUT (Site #5)'!G17*$G$14</f>
        <v>0</v>
      </c>
      <c r="F481" s="179">
        <f>'INPUT (Site #5)'!S17*$H$19</f>
        <v>0</v>
      </c>
      <c r="G481" s="9">
        <f>'INPUT (Site #5)'!I17*$G$17</f>
        <v>0</v>
      </c>
      <c r="H481" s="179">
        <f>'INPUT (Site #5)'!K17*'Calculations - to be hidden'!$G$18</f>
        <v>0</v>
      </c>
      <c r="I481" s="9">
        <f>'INPUT (Site #5)'!M17*'Calculations - to be hidden'!$G$15</f>
        <v>0</v>
      </c>
      <c r="J481" s="179">
        <f>'INPUT (Site #5)'!Q17*$G$16</f>
        <v>0</v>
      </c>
      <c r="K481" s="9">
        <f>'INPUT (Site #5)'!O17</f>
        <v>0</v>
      </c>
      <c r="L481" s="179">
        <f t="shared" si="16"/>
        <v>0</v>
      </c>
      <c r="M481" s="50">
        <v>3</v>
      </c>
      <c r="N481" s="105">
        <v>42795</v>
      </c>
      <c r="O481" s="8">
        <f>'INPUT (Site #5)'!D17</f>
        <v>0</v>
      </c>
      <c r="P481" s="14">
        <f>'INPUT (Site #5)'!F17</f>
        <v>0</v>
      </c>
      <c r="Q481" s="8">
        <f>'INPUT (Site #5)'!H17</f>
        <v>0</v>
      </c>
      <c r="R481" s="14">
        <f>'INPUT (Site #5)'!T17</f>
        <v>0</v>
      </c>
      <c r="S481" s="8">
        <f>'INPUT (Site #5)'!J17</f>
        <v>0</v>
      </c>
      <c r="T481" s="14">
        <f>'INPUT (Site #5)'!L17</f>
        <v>0</v>
      </c>
      <c r="U481" s="8">
        <f>'INPUT (Site #5)'!N17</f>
        <v>0</v>
      </c>
      <c r="V481" s="14">
        <f>'INPUT (Site #5)'!R17</f>
        <v>0</v>
      </c>
      <c r="W481" s="8">
        <f>'INPUT (Site #5)'!P17</f>
        <v>0</v>
      </c>
      <c r="X481" s="166">
        <f t="shared" si="17"/>
        <v>0</v>
      </c>
    </row>
    <row r="482" spans="2:24">
      <c r="B482" s="105">
        <v>42826</v>
      </c>
      <c r="C482" s="9">
        <f>'INPUT (Site #5)'!C18*$F$20</f>
        <v>0</v>
      </c>
      <c r="D482" s="179">
        <f>'INPUT (Site #5)'!E18*$F$13</f>
        <v>0</v>
      </c>
      <c r="E482" s="9">
        <f>'INPUT (Site #5)'!G18*$G$14</f>
        <v>0</v>
      </c>
      <c r="F482" s="179">
        <f>'INPUT (Site #5)'!S18*$H$19</f>
        <v>0</v>
      </c>
      <c r="G482" s="9">
        <f>'INPUT (Site #5)'!I18*$G$17</f>
        <v>0</v>
      </c>
      <c r="H482" s="179">
        <f>'INPUT (Site #5)'!K18*'Calculations - to be hidden'!$G$18</f>
        <v>0</v>
      </c>
      <c r="I482" s="9">
        <f>'INPUT (Site #5)'!M18*'Calculations - to be hidden'!$G$15</f>
        <v>0</v>
      </c>
      <c r="J482" s="179">
        <f>'INPUT (Site #5)'!Q18*$G$16</f>
        <v>0</v>
      </c>
      <c r="K482" s="9">
        <f>'INPUT (Site #5)'!O18</f>
        <v>0</v>
      </c>
      <c r="L482" s="179">
        <f t="shared" si="16"/>
        <v>0</v>
      </c>
      <c r="M482" s="50">
        <v>4</v>
      </c>
      <c r="N482" s="105">
        <v>42826</v>
      </c>
      <c r="O482" s="8">
        <f>'INPUT (Site #5)'!D18</f>
        <v>0</v>
      </c>
      <c r="P482" s="14">
        <f>'INPUT (Site #5)'!F18</f>
        <v>0</v>
      </c>
      <c r="Q482" s="8">
        <f>'INPUT (Site #5)'!H18</f>
        <v>0</v>
      </c>
      <c r="R482" s="14">
        <f>'INPUT (Site #5)'!T18</f>
        <v>0</v>
      </c>
      <c r="S482" s="8">
        <f>'INPUT (Site #5)'!J18</f>
        <v>0</v>
      </c>
      <c r="T482" s="14">
        <f>'INPUT (Site #5)'!L18</f>
        <v>0</v>
      </c>
      <c r="U482" s="8">
        <f>'INPUT (Site #5)'!N18</f>
        <v>0</v>
      </c>
      <c r="V482" s="14">
        <f>'INPUT (Site #5)'!R18</f>
        <v>0</v>
      </c>
      <c r="W482" s="8">
        <f>'INPUT (Site #5)'!P18</f>
        <v>0</v>
      </c>
      <c r="X482" s="166">
        <f t="shared" si="17"/>
        <v>0</v>
      </c>
    </row>
    <row r="483" spans="2:24">
      <c r="B483" s="105">
        <v>42856</v>
      </c>
      <c r="C483" s="9">
        <f>'INPUT (Site #5)'!C19*$F$20</f>
        <v>0</v>
      </c>
      <c r="D483" s="179">
        <f>'INPUT (Site #5)'!E19*$F$13</f>
        <v>0</v>
      </c>
      <c r="E483" s="9">
        <f>'INPUT (Site #5)'!G19*$G$14</f>
        <v>0</v>
      </c>
      <c r="F483" s="179">
        <f>'INPUT (Site #5)'!S19*$H$19</f>
        <v>0</v>
      </c>
      <c r="G483" s="9">
        <f>'INPUT (Site #5)'!I19*$G$17</f>
        <v>0</v>
      </c>
      <c r="H483" s="179">
        <f>'INPUT (Site #5)'!K19*'Calculations - to be hidden'!$G$18</f>
        <v>0</v>
      </c>
      <c r="I483" s="9">
        <f>'INPUT (Site #5)'!M19*'Calculations - to be hidden'!$G$15</f>
        <v>0</v>
      </c>
      <c r="J483" s="179">
        <f>'INPUT (Site #5)'!Q19*$G$16</f>
        <v>0</v>
      </c>
      <c r="K483" s="9">
        <f>'INPUT (Site #5)'!O19</f>
        <v>0</v>
      </c>
      <c r="L483" s="179">
        <f t="shared" si="16"/>
        <v>0</v>
      </c>
      <c r="M483" s="50">
        <v>5</v>
      </c>
      <c r="N483" s="105">
        <v>42856</v>
      </c>
      <c r="O483" s="8">
        <f>'INPUT (Site #5)'!D19</f>
        <v>0</v>
      </c>
      <c r="P483" s="14">
        <f>'INPUT (Site #5)'!F19</f>
        <v>0</v>
      </c>
      <c r="Q483" s="8">
        <f>'INPUT (Site #5)'!H19</f>
        <v>0</v>
      </c>
      <c r="R483" s="14">
        <f>'INPUT (Site #5)'!T19</f>
        <v>0</v>
      </c>
      <c r="S483" s="8">
        <f>'INPUT (Site #5)'!J19</f>
        <v>0</v>
      </c>
      <c r="T483" s="14">
        <f>'INPUT (Site #5)'!L19</f>
        <v>0</v>
      </c>
      <c r="U483" s="8">
        <f>'INPUT (Site #5)'!N19</f>
        <v>0</v>
      </c>
      <c r="V483" s="14">
        <f>'INPUT (Site #5)'!R19</f>
        <v>0</v>
      </c>
      <c r="W483" s="8">
        <f>'INPUT (Site #5)'!P19</f>
        <v>0</v>
      </c>
      <c r="X483" s="166">
        <f t="shared" si="17"/>
        <v>0</v>
      </c>
    </row>
    <row r="484" spans="2:24">
      <c r="B484" s="105">
        <v>42887</v>
      </c>
      <c r="C484" s="9">
        <f>'INPUT (Site #5)'!C20*$F$20</f>
        <v>0</v>
      </c>
      <c r="D484" s="179">
        <f>'INPUT (Site #5)'!E20*$F$13</f>
        <v>0</v>
      </c>
      <c r="E484" s="9">
        <f>'INPUT (Site #5)'!G20*$G$14</f>
        <v>0</v>
      </c>
      <c r="F484" s="179">
        <f>'INPUT (Site #5)'!S20*$H$19</f>
        <v>0</v>
      </c>
      <c r="G484" s="9">
        <f>'INPUT (Site #5)'!I20*$G$17</f>
        <v>0</v>
      </c>
      <c r="H484" s="179">
        <f>'INPUT (Site #5)'!K20*'Calculations - to be hidden'!$G$18</f>
        <v>0</v>
      </c>
      <c r="I484" s="9">
        <f>'INPUT (Site #5)'!M20*'Calculations - to be hidden'!$G$15</f>
        <v>0</v>
      </c>
      <c r="J484" s="179">
        <f>'INPUT (Site #5)'!Q20*$G$16</f>
        <v>0</v>
      </c>
      <c r="K484" s="9">
        <f>'INPUT (Site #5)'!O20</f>
        <v>0</v>
      </c>
      <c r="L484" s="179">
        <f t="shared" si="16"/>
        <v>0</v>
      </c>
      <c r="M484" s="50">
        <v>6</v>
      </c>
      <c r="N484" s="105">
        <v>42887</v>
      </c>
      <c r="O484" s="8">
        <f>'INPUT (Site #5)'!D20</f>
        <v>0</v>
      </c>
      <c r="P484" s="14">
        <f>'INPUT (Site #5)'!F20</f>
        <v>0</v>
      </c>
      <c r="Q484" s="8">
        <f>'INPUT (Site #5)'!H20</f>
        <v>0</v>
      </c>
      <c r="R484" s="14">
        <f>'INPUT (Site #5)'!T20</f>
        <v>0</v>
      </c>
      <c r="S484" s="8">
        <f>'INPUT (Site #5)'!J20</f>
        <v>0</v>
      </c>
      <c r="T484" s="14">
        <f>'INPUT (Site #5)'!L20</f>
        <v>0</v>
      </c>
      <c r="U484" s="8">
        <f>'INPUT (Site #5)'!N20</f>
        <v>0</v>
      </c>
      <c r="V484" s="14">
        <f>'INPUT (Site #5)'!R20</f>
        <v>0</v>
      </c>
      <c r="W484" s="8">
        <f>'INPUT (Site #5)'!P20</f>
        <v>0</v>
      </c>
      <c r="X484" s="166">
        <f t="shared" si="17"/>
        <v>0</v>
      </c>
    </row>
    <row r="485" spans="2:24">
      <c r="B485" s="105">
        <v>42917</v>
      </c>
      <c r="C485" s="9">
        <f>'INPUT (Site #5)'!C21*$F$20</f>
        <v>0</v>
      </c>
      <c r="D485" s="179">
        <f>'INPUT (Site #5)'!E21*$F$13</f>
        <v>0</v>
      </c>
      <c r="E485" s="9">
        <f>'INPUT (Site #5)'!G21*$G$14</f>
        <v>0</v>
      </c>
      <c r="F485" s="179">
        <f>'INPUT (Site #5)'!S21*$H$19</f>
        <v>0</v>
      </c>
      <c r="G485" s="9">
        <f>'INPUT (Site #5)'!I21*$G$17</f>
        <v>0</v>
      </c>
      <c r="H485" s="179">
        <f>'INPUT (Site #5)'!K21*'Calculations - to be hidden'!$G$18</f>
        <v>0</v>
      </c>
      <c r="I485" s="9">
        <f>'INPUT (Site #5)'!M21*'Calculations - to be hidden'!$G$15</f>
        <v>0</v>
      </c>
      <c r="J485" s="179">
        <f>'INPUT (Site #5)'!Q21*$G$16</f>
        <v>0</v>
      </c>
      <c r="K485" s="9">
        <f>'INPUT (Site #5)'!O21</f>
        <v>0</v>
      </c>
      <c r="L485" s="179">
        <f t="shared" si="16"/>
        <v>0</v>
      </c>
      <c r="M485" s="50">
        <v>7</v>
      </c>
      <c r="N485" s="105">
        <v>42917</v>
      </c>
      <c r="O485" s="8">
        <f>'INPUT (Site #5)'!D21</f>
        <v>0</v>
      </c>
      <c r="P485" s="14">
        <f>'INPUT (Site #5)'!F21</f>
        <v>0</v>
      </c>
      <c r="Q485" s="8">
        <f>'INPUT (Site #5)'!H21</f>
        <v>0</v>
      </c>
      <c r="R485" s="14">
        <f>'INPUT (Site #5)'!T21</f>
        <v>0</v>
      </c>
      <c r="S485" s="8">
        <f>'INPUT (Site #5)'!J21</f>
        <v>0</v>
      </c>
      <c r="T485" s="14">
        <f>'INPUT (Site #5)'!L21</f>
        <v>0</v>
      </c>
      <c r="U485" s="8">
        <f>'INPUT (Site #5)'!N21</f>
        <v>0</v>
      </c>
      <c r="V485" s="14">
        <f>'INPUT (Site #5)'!R21</f>
        <v>0</v>
      </c>
      <c r="W485" s="8">
        <f>'INPUT (Site #5)'!P21</f>
        <v>0</v>
      </c>
      <c r="X485" s="166">
        <f t="shared" si="17"/>
        <v>0</v>
      </c>
    </row>
    <row r="486" spans="2:24">
      <c r="B486" s="105">
        <v>42948</v>
      </c>
      <c r="C486" s="9">
        <f>'INPUT (Site #5)'!C22*$F$20</f>
        <v>0</v>
      </c>
      <c r="D486" s="179">
        <f>'INPUT (Site #5)'!E22*$F$13</f>
        <v>0</v>
      </c>
      <c r="E486" s="9">
        <f>'INPUT (Site #5)'!G22*$G$14</f>
        <v>0</v>
      </c>
      <c r="F486" s="179">
        <f>'INPUT (Site #5)'!S22*$H$19</f>
        <v>0</v>
      </c>
      <c r="G486" s="9">
        <f>'INPUT (Site #5)'!I22*$G$17</f>
        <v>0</v>
      </c>
      <c r="H486" s="179">
        <f>'INPUT (Site #5)'!K22*'Calculations - to be hidden'!$G$18</f>
        <v>0</v>
      </c>
      <c r="I486" s="9">
        <f>'INPUT (Site #5)'!M22*'Calculations - to be hidden'!$G$15</f>
        <v>0</v>
      </c>
      <c r="J486" s="179">
        <f>'INPUT (Site #5)'!Q22*$G$16</f>
        <v>0</v>
      </c>
      <c r="K486" s="9">
        <f>'INPUT (Site #5)'!O22</f>
        <v>0</v>
      </c>
      <c r="L486" s="179">
        <f t="shared" si="16"/>
        <v>0</v>
      </c>
      <c r="M486" s="50">
        <v>8</v>
      </c>
      <c r="N486" s="105">
        <v>42948</v>
      </c>
      <c r="O486" s="8">
        <f>'INPUT (Site #5)'!D22</f>
        <v>0</v>
      </c>
      <c r="P486" s="14">
        <f>'INPUT (Site #5)'!F22</f>
        <v>0</v>
      </c>
      <c r="Q486" s="8">
        <f>'INPUT (Site #5)'!H22</f>
        <v>0</v>
      </c>
      <c r="R486" s="14">
        <f>'INPUT (Site #5)'!T22</f>
        <v>0</v>
      </c>
      <c r="S486" s="8">
        <f>'INPUT (Site #5)'!J22</f>
        <v>0</v>
      </c>
      <c r="T486" s="14">
        <f>'INPUT (Site #5)'!L22</f>
        <v>0</v>
      </c>
      <c r="U486" s="8">
        <f>'INPUT (Site #5)'!N22</f>
        <v>0</v>
      </c>
      <c r="V486" s="14">
        <f>'INPUT (Site #5)'!R22</f>
        <v>0</v>
      </c>
      <c r="W486" s="8">
        <f>'INPUT (Site #5)'!P22</f>
        <v>0</v>
      </c>
      <c r="X486" s="166">
        <f t="shared" si="17"/>
        <v>0</v>
      </c>
    </row>
    <row r="487" spans="2:24">
      <c r="B487" s="105">
        <v>42979</v>
      </c>
      <c r="C487" s="9">
        <f>'INPUT (Site #5)'!C23*$F$20</f>
        <v>0</v>
      </c>
      <c r="D487" s="179">
        <f>'INPUT (Site #5)'!E23*$F$13</f>
        <v>0</v>
      </c>
      <c r="E487" s="9">
        <f>'INPUT (Site #5)'!G23*$G$14</f>
        <v>0</v>
      </c>
      <c r="F487" s="179">
        <f>'INPUT (Site #5)'!S23*$H$19</f>
        <v>0</v>
      </c>
      <c r="G487" s="9">
        <f>'INPUT (Site #5)'!I23*$G$17</f>
        <v>0</v>
      </c>
      <c r="H487" s="179">
        <f>'INPUT (Site #5)'!K23*'Calculations - to be hidden'!$G$18</f>
        <v>0</v>
      </c>
      <c r="I487" s="9">
        <f>'INPUT (Site #5)'!M23*'Calculations - to be hidden'!$G$15</f>
        <v>0</v>
      </c>
      <c r="J487" s="179">
        <f>'INPUT (Site #5)'!Q23*$G$16</f>
        <v>0</v>
      </c>
      <c r="K487" s="9">
        <f>'INPUT (Site #5)'!O23</f>
        <v>0</v>
      </c>
      <c r="L487" s="179">
        <f t="shared" si="16"/>
        <v>0</v>
      </c>
      <c r="M487" s="50">
        <v>9</v>
      </c>
      <c r="N487" s="105">
        <v>42979</v>
      </c>
      <c r="O487" s="8">
        <f>'INPUT (Site #5)'!D23</f>
        <v>0</v>
      </c>
      <c r="P487" s="14">
        <f>'INPUT (Site #5)'!F23</f>
        <v>0</v>
      </c>
      <c r="Q487" s="8">
        <f>'INPUT (Site #5)'!H23</f>
        <v>0</v>
      </c>
      <c r="R487" s="14">
        <f>'INPUT (Site #5)'!T23</f>
        <v>0</v>
      </c>
      <c r="S487" s="8">
        <f>'INPUT (Site #5)'!J23</f>
        <v>0</v>
      </c>
      <c r="T487" s="14">
        <f>'INPUT (Site #5)'!L23</f>
        <v>0</v>
      </c>
      <c r="U487" s="8">
        <f>'INPUT (Site #5)'!N23</f>
        <v>0</v>
      </c>
      <c r="V487" s="14">
        <f>'INPUT (Site #5)'!R23</f>
        <v>0</v>
      </c>
      <c r="W487" s="8">
        <f>'INPUT (Site #5)'!P23</f>
        <v>0</v>
      </c>
      <c r="X487" s="166">
        <f t="shared" si="17"/>
        <v>0</v>
      </c>
    </row>
    <row r="488" spans="2:24">
      <c r="B488" s="105">
        <v>43009</v>
      </c>
      <c r="C488" s="9">
        <f>'INPUT (Site #5)'!C24*$F$20</f>
        <v>0</v>
      </c>
      <c r="D488" s="179">
        <f>'INPUT (Site #5)'!E24*$F$13</f>
        <v>0</v>
      </c>
      <c r="E488" s="9">
        <f>'INPUT (Site #5)'!G24*$G$14</f>
        <v>0</v>
      </c>
      <c r="F488" s="179">
        <f>'INPUT (Site #5)'!S24*$H$19</f>
        <v>0</v>
      </c>
      <c r="G488" s="9">
        <f>'INPUT (Site #5)'!I24*$G$17</f>
        <v>0</v>
      </c>
      <c r="H488" s="179">
        <f>'INPUT (Site #5)'!K24*'Calculations - to be hidden'!$G$18</f>
        <v>0</v>
      </c>
      <c r="I488" s="9">
        <f>'INPUT (Site #5)'!M24*'Calculations - to be hidden'!$G$15</f>
        <v>0</v>
      </c>
      <c r="J488" s="179">
        <f>'INPUT (Site #5)'!Q24*$G$16</f>
        <v>0</v>
      </c>
      <c r="K488" s="9">
        <f>'INPUT (Site #5)'!O24</f>
        <v>0</v>
      </c>
      <c r="L488" s="179">
        <f t="shared" si="16"/>
        <v>0</v>
      </c>
      <c r="M488" s="50">
        <v>10</v>
      </c>
      <c r="N488" s="105">
        <v>43009</v>
      </c>
      <c r="O488" s="8">
        <f>'INPUT (Site #5)'!D24</f>
        <v>0</v>
      </c>
      <c r="P488" s="14">
        <f>'INPUT (Site #5)'!F24</f>
        <v>0</v>
      </c>
      <c r="Q488" s="8">
        <f>'INPUT (Site #5)'!H24</f>
        <v>0</v>
      </c>
      <c r="R488" s="14">
        <f>'INPUT (Site #5)'!T24</f>
        <v>0</v>
      </c>
      <c r="S488" s="8">
        <f>'INPUT (Site #5)'!J24</f>
        <v>0</v>
      </c>
      <c r="T488" s="14">
        <f>'INPUT (Site #5)'!L24</f>
        <v>0</v>
      </c>
      <c r="U488" s="8">
        <f>'INPUT (Site #5)'!N24</f>
        <v>0</v>
      </c>
      <c r="V488" s="14">
        <f>'INPUT (Site #5)'!R24</f>
        <v>0</v>
      </c>
      <c r="W488" s="8">
        <f>'INPUT (Site #5)'!P24</f>
        <v>0</v>
      </c>
      <c r="X488" s="166">
        <f t="shared" si="17"/>
        <v>0</v>
      </c>
    </row>
    <row r="489" spans="2:24">
      <c r="B489" s="105">
        <v>43040</v>
      </c>
      <c r="C489" s="9">
        <f>'INPUT (Site #5)'!C25*$F$20</f>
        <v>0</v>
      </c>
      <c r="D489" s="179">
        <f>'INPUT (Site #5)'!E25*$F$13</f>
        <v>0</v>
      </c>
      <c r="E489" s="9">
        <f>'INPUT (Site #5)'!G25*$G$14</f>
        <v>0</v>
      </c>
      <c r="F489" s="179">
        <f>'INPUT (Site #5)'!S25*$H$19</f>
        <v>0</v>
      </c>
      <c r="G489" s="9">
        <f>'INPUT (Site #5)'!I25*$G$17</f>
        <v>0</v>
      </c>
      <c r="H489" s="179">
        <f>'INPUT (Site #5)'!K25*'Calculations - to be hidden'!$G$18</f>
        <v>0</v>
      </c>
      <c r="I489" s="9">
        <f>'INPUT (Site #5)'!M25*'Calculations - to be hidden'!$G$15</f>
        <v>0</v>
      </c>
      <c r="J489" s="179">
        <f>'INPUT (Site #5)'!Q25*$G$16</f>
        <v>0</v>
      </c>
      <c r="K489" s="9">
        <f>'INPUT (Site #5)'!O25</f>
        <v>0</v>
      </c>
      <c r="L489" s="179">
        <f t="shared" si="16"/>
        <v>0</v>
      </c>
      <c r="M489" s="50">
        <v>11</v>
      </c>
      <c r="N489" s="105">
        <v>43040</v>
      </c>
      <c r="O489" s="8">
        <f>'INPUT (Site #5)'!D25</f>
        <v>0</v>
      </c>
      <c r="P489" s="14">
        <f>'INPUT (Site #5)'!F25</f>
        <v>0</v>
      </c>
      <c r="Q489" s="8">
        <f>'INPUT (Site #5)'!H25</f>
        <v>0</v>
      </c>
      <c r="R489" s="14">
        <f>'INPUT (Site #5)'!T25</f>
        <v>0</v>
      </c>
      <c r="S489" s="8">
        <f>'INPUT (Site #5)'!J25</f>
        <v>0</v>
      </c>
      <c r="T489" s="14">
        <f>'INPUT (Site #5)'!L25</f>
        <v>0</v>
      </c>
      <c r="U489" s="8">
        <f>'INPUT (Site #5)'!N25</f>
        <v>0</v>
      </c>
      <c r="V489" s="14">
        <f>'INPUT (Site #5)'!R25</f>
        <v>0</v>
      </c>
      <c r="W489" s="8">
        <f>'INPUT (Site #5)'!P25</f>
        <v>0</v>
      </c>
      <c r="X489" s="166">
        <f t="shared" si="17"/>
        <v>0</v>
      </c>
    </row>
    <row r="490" spans="2:24" ht="15.75" thickBot="1">
      <c r="B490" s="107">
        <v>43070</v>
      </c>
      <c r="C490" s="52">
        <f>'INPUT (Site #5)'!C26*$F$20</f>
        <v>0</v>
      </c>
      <c r="D490" s="53">
        <f>'INPUT (Site #5)'!E26*$F$13</f>
        <v>0</v>
      </c>
      <c r="E490" s="52">
        <f>'INPUT (Site #5)'!G26*$G$14</f>
        <v>0</v>
      </c>
      <c r="F490" s="53">
        <f>'INPUT (Site #5)'!S26*$H$19</f>
        <v>0</v>
      </c>
      <c r="G490" s="52">
        <f>'INPUT (Site #5)'!I26*$G$17</f>
        <v>0</v>
      </c>
      <c r="H490" s="53">
        <f>'INPUT (Site #5)'!K26*'Calculations - to be hidden'!$G$18</f>
        <v>0</v>
      </c>
      <c r="I490" s="52">
        <f>'INPUT (Site #5)'!M26*'Calculations - to be hidden'!$G$15</f>
        <v>0</v>
      </c>
      <c r="J490" s="53">
        <f>'INPUT (Site #5)'!Q26*$G$16</f>
        <v>0</v>
      </c>
      <c r="K490" s="52">
        <f>'INPUT (Site #5)'!O26</f>
        <v>0</v>
      </c>
      <c r="L490" s="53">
        <f t="shared" si="16"/>
        <v>0</v>
      </c>
      <c r="M490" s="56">
        <v>12</v>
      </c>
      <c r="N490" s="107">
        <v>43070</v>
      </c>
      <c r="O490" s="55">
        <f>'INPUT (Site #5)'!D26</f>
        <v>0</v>
      </c>
      <c r="P490" s="28">
        <f>'INPUT (Site #5)'!F26</f>
        <v>0</v>
      </c>
      <c r="Q490" s="55">
        <f>'INPUT (Site #5)'!H26</f>
        <v>0</v>
      </c>
      <c r="R490" s="28">
        <f>'INPUT (Site #5)'!T26</f>
        <v>0</v>
      </c>
      <c r="S490" s="55">
        <f>'INPUT (Site #5)'!J26</f>
        <v>0</v>
      </c>
      <c r="T490" s="28">
        <f>'INPUT (Site #5)'!L26</f>
        <v>0</v>
      </c>
      <c r="U490" s="55">
        <f>'INPUT (Site #5)'!N26</f>
        <v>0</v>
      </c>
      <c r="V490" s="28">
        <f>'INPUT (Site #5)'!R26</f>
        <v>0</v>
      </c>
      <c r="W490" s="55">
        <f>'INPUT (Site #5)'!P26</f>
        <v>0</v>
      </c>
      <c r="X490" s="191">
        <f t="shared" si="17"/>
        <v>0</v>
      </c>
    </row>
    <row r="491" spans="2:24">
      <c r="B491" s="192">
        <v>43101</v>
      </c>
      <c r="C491" s="152">
        <f>'INPUT (Site #5)'!C27*$F$20</f>
        <v>0</v>
      </c>
      <c r="D491" s="193">
        <f>'INPUT (Site #5)'!E27*$F$13</f>
        <v>0</v>
      </c>
      <c r="E491" s="152">
        <f>'INPUT (Site #5)'!G27*$G$14</f>
        <v>0</v>
      </c>
      <c r="F491" s="193">
        <f>'INPUT (Site #5)'!S27*$H$19</f>
        <v>0</v>
      </c>
      <c r="G491" s="152">
        <f>'INPUT (Site #5)'!I27*$G$17</f>
        <v>0</v>
      </c>
      <c r="H491" s="193">
        <f>'INPUT (Site #5)'!K27*'Calculations - to be hidden'!$G$18</f>
        <v>0</v>
      </c>
      <c r="I491" s="152">
        <f>'INPUT (Site #5)'!M27*'Calculations - to be hidden'!$G$15</f>
        <v>0</v>
      </c>
      <c r="J491" s="193">
        <f>'INPUT (Site #5)'!Q27*$G$16</f>
        <v>0</v>
      </c>
      <c r="K491" s="152">
        <f>'INPUT (Site #5)'!O27</f>
        <v>0</v>
      </c>
      <c r="L491" s="193">
        <f t="shared" si="16"/>
        <v>0</v>
      </c>
      <c r="M491" s="195">
        <v>1</v>
      </c>
      <c r="N491" s="192">
        <v>43101</v>
      </c>
      <c r="O491" s="196">
        <f>'INPUT (Site #5)'!D27</f>
        <v>0</v>
      </c>
      <c r="P491" s="84">
        <f>'INPUT (Site #5)'!F27</f>
        <v>0</v>
      </c>
      <c r="Q491" s="196">
        <f>'INPUT (Site #5)'!H27</f>
        <v>0</v>
      </c>
      <c r="R491" s="84">
        <f>'INPUT (Site #5)'!T27</f>
        <v>0</v>
      </c>
      <c r="S491" s="196">
        <f>'INPUT (Site #5)'!J27</f>
        <v>0</v>
      </c>
      <c r="T491" s="84">
        <f>'INPUT (Site #5)'!L27</f>
        <v>0</v>
      </c>
      <c r="U491" s="196">
        <f>'INPUT (Site #5)'!N27</f>
        <v>0</v>
      </c>
      <c r="V491" s="84">
        <f>'INPUT (Site #5)'!R27</f>
        <v>0</v>
      </c>
      <c r="W491" s="196">
        <f>'INPUT (Site #5)'!P27</f>
        <v>0</v>
      </c>
      <c r="X491" s="197">
        <f t="shared" si="17"/>
        <v>0</v>
      </c>
    </row>
    <row r="492" spans="2:24">
      <c r="B492" s="105">
        <v>43132</v>
      </c>
      <c r="C492" s="9">
        <f>'INPUT (Site #5)'!C28*$F$20</f>
        <v>0</v>
      </c>
      <c r="D492" s="179">
        <f>'INPUT (Site #5)'!E28*$F$13</f>
        <v>0</v>
      </c>
      <c r="E492" s="9">
        <f>'INPUT (Site #5)'!G28*$G$14</f>
        <v>0</v>
      </c>
      <c r="F492" s="179">
        <f>'INPUT (Site #5)'!S28*$H$19</f>
        <v>0</v>
      </c>
      <c r="G492" s="9">
        <f>'INPUT (Site #5)'!I28*$G$17</f>
        <v>0</v>
      </c>
      <c r="H492" s="179">
        <f>'INPUT (Site #5)'!K28*'Calculations - to be hidden'!$G$18</f>
        <v>0</v>
      </c>
      <c r="I492" s="9">
        <f>'INPUT (Site #5)'!M28*'Calculations - to be hidden'!$G$15</f>
        <v>0</v>
      </c>
      <c r="J492" s="179">
        <f>'INPUT (Site #5)'!Q28*$G$16</f>
        <v>0</v>
      </c>
      <c r="K492" s="9">
        <f>'INPUT (Site #5)'!O28</f>
        <v>0</v>
      </c>
      <c r="L492" s="179">
        <f t="shared" si="16"/>
        <v>0</v>
      </c>
      <c r="M492" s="50">
        <v>2</v>
      </c>
      <c r="N492" s="105">
        <v>43132</v>
      </c>
      <c r="O492" s="8">
        <f>'INPUT (Site #5)'!D28</f>
        <v>0</v>
      </c>
      <c r="P492" s="14">
        <f>'INPUT (Site #5)'!F28</f>
        <v>0</v>
      </c>
      <c r="Q492" s="8">
        <f>'INPUT (Site #5)'!H28</f>
        <v>0</v>
      </c>
      <c r="R492" s="14">
        <f>'INPUT (Site #5)'!T28</f>
        <v>0</v>
      </c>
      <c r="S492" s="8">
        <f>'INPUT (Site #5)'!J28</f>
        <v>0</v>
      </c>
      <c r="T492" s="14">
        <f>'INPUT (Site #5)'!L28</f>
        <v>0</v>
      </c>
      <c r="U492" s="8">
        <f>'INPUT (Site #5)'!N28</f>
        <v>0</v>
      </c>
      <c r="V492" s="14">
        <f>'INPUT (Site #5)'!R28</f>
        <v>0</v>
      </c>
      <c r="W492" s="8">
        <f>'INPUT (Site #5)'!P28</f>
        <v>0</v>
      </c>
      <c r="X492" s="166">
        <f t="shared" si="17"/>
        <v>0</v>
      </c>
    </row>
    <row r="493" spans="2:24">
      <c r="B493" s="105">
        <v>43160</v>
      </c>
      <c r="C493" s="9">
        <f>'INPUT (Site #5)'!C29*$F$20</f>
        <v>0</v>
      </c>
      <c r="D493" s="179">
        <f>'INPUT (Site #5)'!E29*$F$13</f>
        <v>0</v>
      </c>
      <c r="E493" s="9">
        <f>'INPUT (Site #5)'!G29*$G$14</f>
        <v>0</v>
      </c>
      <c r="F493" s="179">
        <f>'INPUT (Site #5)'!S29*$H$19</f>
        <v>0</v>
      </c>
      <c r="G493" s="9">
        <f>'INPUT (Site #5)'!I29*$G$17</f>
        <v>0</v>
      </c>
      <c r="H493" s="179">
        <f>'INPUT (Site #5)'!K29*'Calculations - to be hidden'!$G$18</f>
        <v>0</v>
      </c>
      <c r="I493" s="9">
        <f>'INPUT (Site #5)'!M29*'Calculations - to be hidden'!$G$15</f>
        <v>0</v>
      </c>
      <c r="J493" s="179">
        <f>'INPUT (Site #5)'!Q29*$G$16</f>
        <v>0</v>
      </c>
      <c r="K493" s="9">
        <f>'INPUT (Site #5)'!O29</f>
        <v>0</v>
      </c>
      <c r="L493" s="179">
        <f t="shared" si="16"/>
        <v>0</v>
      </c>
      <c r="M493" s="50">
        <v>3</v>
      </c>
      <c r="N493" s="105">
        <v>43160</v>
      </c>
      <c r="O493" s="8">
        <f>'INPUT (Site #5)'!D29</f>
        <v>0</v>
      </c>
      <c r="P493" s="14">
        <f>'INPUT (Site #5)'!F29</f>
        <v>0</v>
      </c>
      <c r="Q493" s="8">
        <f>'INPUT (Site #5)'!H29</f>
        <v>0</v>
      </c>
      <c r="R493" s="14">
        <f>'INPUT (Site #5)'!T29</f>
        <v>0</v>
      </c>
      <c r="S493" s="8">
        <f>'INPUT (Site #5)'!J29</f>
        <v>0</v>
      </c>
      <c r="T493" s="14">
        <f>'INPUT (Site #5)'!L29</f>
        <v>0</v>
      </c>
      <c r="U493" s="8">
        <f>'INPUT (Site #5)'!N29</f>
        <v>0</v>
      </c>
      <c r="V493" s="14">
        <f>'INPUT (Site #5)'!R29</f>
        <v>0</v>
      </c>
      <c r="W493" s="8">
        <f>'INPUT (Site #5)'!P29</f>
        <v>0</v>
      </c>
      <c r="X493" s="166">
        <f t="shared" si="17"/>
        <v>0</v>
      </c>
    </row>
    <row r="494" spans="2:24">
      <c r="B494" s="105">
        <v>43191</v>
      </c>
      <c r="C494" s="9">
        <f>'INPUT (Site #5)'!C30*$F$20</f>
        <v>0</v>
      </c>
      <c r="D494" s="179">
        <f>'INPUT (Site #5)'!E30*$F$13</f>
        <v>0</v>
      </c>
      <c r="E494" s="9">
        <f>'INPUT (Site #5)'!G30*$G$14</f>
        <v>0</v>
      </c>
      <c r="F494" s="179">
        <f>'INPUT (Site #5)'!S30*$H$19</f>
        <v>0</v>
      </c>
      <c r="G494" s="9">
        <f>'INPUT (Site #5)'!I30*$G$17</f>
        <v>0</v>
      </c>
      <c r="H494" s="179">
        <f>'INPUT (Site #5)'!K30*'Calculations - to be hidden'!$G$18</f>
        <v>0</v>
      </c>
      <c r="I494" s="9">
        <f>'INPUT (Site #5)'!M30*'Calculations - to be hidden'!$G$15</f>
        <v>0</v>
      </c>
      <c r="J494" s="179">
        <f>'INPUT (Site #5)'!Q30*$G$16</f>
        <v>0</v>
      </c>
      <c r="K494" s="9">
        <f>'INPUT (Site #5)'!O30</f>
        <v>0</v>
      </c>
      <c r="L494" s="179">
        <f t="shared" si="16"/>
        <v>0</v>
      </c>
      <c r="M494" s="50">
        <v>4</v>
      </c>
      <c r="N494" s="105">
        <v>43191</v>
      </c>
      <c r="O494" s="8">
        <f>'INPUT (Site #5)'!D30</f>
        <v>0</v>
      </c>
      <c r="P494" s="14">
        <f>'INPUT (Site #5)'!F30</f>
        <v>0</v>
      </c>
      <c r="Q494" s="8">
        <f>'INPUT (Site #5)'!H30</f>
        <v>0</v>
      </c>
      <c r="R494" s="14">
        <f>'INPUT (Site #5)'!T30</f>
        <v>0</v>
      </c>
      <c r="S494" s="8">
        <f>'INPUT (Site #5)'!J30</f>
        <v>0</v>
      </c>
      <c r="T494" s="14">
        <f>'INPUT (Site #5)'!L30</f>
        <v>0</v>
      </c>
      <c r="U494" s="8">
        <f>'INPUT (Site #5)'!N30</f>
        <v>0</v>
      </c>
      <c r="V494" s="14">
        <f>'INPUT (Site #5)'!R30</f>
        <v>0</v>
      </c>
      <c r="W494" s="8">
        <f>'INPUT (Site #5)'!P30</f>
        <v>0</v>
      </c>
      <c r="X494" s="166">
        <f t="shared" si="17"/>
        <v>0</v>
      </c>
    </row>
    <row r="495" spans="2:24">
      <c r="B495" s="105">
        <v>43221</v>
      </c>
      <c r="C495" s="9">
        <f>'INPUT (Site #5)'!C31*$F$20</f>
        <v>0</v>
      </c>
      <c r="D495" s="179">
        <f>'INPUT (Site #5)'!E31*$F$13</f>
        <v>0</v>
      </c>
      <c r="E495" s="9">
        <f>'INPUT (Site #5)'!G31*$G$14</f>
        <v>0</v>
      </c>
      <c r="F495" s="179">
        <f>'INPUT (Site #5)'!S31*$H$19</f>
        <v>0</v>
      </c>
      <c r="G495" s="9">
        <f>'INPUT (Site #5)'!I31*$G$17</f>
        <v>0</v>
      </c>
      <c r="H495" s="179">
        <f>'INPUT (Site #5)'!K31*'Calculations - to be hidden'!$G$18</f>
        <v>0</v>
      </c>
      <c r="I495" s="9">
        <f>'INPUT (Site #5)'!M31*'Calculations - to be hidden'!$G$15</f>
        <v>0</v>
      </c>
      <c r="J495" s="179">
        <f>'INPUT (Site #5)'!Q31*$G$16</f>
        <v>0</v>
      </c>
      <c r="K495" s="9">
        <f>'INPUT (Site #5)'!O31</f>
        <v>0</v>
      </c>
      <c r="L495" s="179">
        <f t="shared" si="16"/>
        <v>0</v>
      </c>
      <c r="M495" s="50">
        <v>5</v>
      </c>
      <c r="N495" s="105">
        <v>43221</v>
      </c>
      <c r="O495" s="8">
        <f>'INPUT (Site #5)'!D31</f>
        <v>0</v>
      </c>
      <c r="P495" s="14">
        <f>'INPUT (Site #5)'!F31</f>
        <v>0</v>
      </c>
      <c r="Q495" s="8">
        <f>'INPUT (Site #5)'!H31</f>
        <v>0</v>
      </c>
      <c r="R495" s="14">
        <f>'INPUT (Site #5)'!T31</f>
        <v>0</v>
      </c>
      <c r="S495" s="8">
        <f>'INPUT (Site #5)'!J31</f>
        <v>0</v>
      </c>
      <c r="T495" s="14">
        <f>'INPUT (Site #5)'!L31</f>
        <v>0</v>
      </c>
      <c r="U495" s="8">
        <f>'INPUT (Site #5)'!N31</f>
        <v>0</v>
      </c>
      <c r="V495" s="14">
        <f>'INPUT (Site #5)'!R31</f>
        <v>0</v>
      </c>
      <c r="W495" s="8">
        <f>'INPUT (Site #5)'!P31</f>
        <v>0</v>
      </c>
      <c r="X495" s="166">
        <f t="shared" si="17"/>
        <v>0</v>
      </c>
    </row>
    <row r="496" spans="2:24">
      <c r="B496" s="105">
        <v>43252</v>
      </c>
      <c r="C496" s="9">
        <f>'INPUT (Site #5)'!C32*$F$20</f>
        <v>0</v>
      </c>
      <c r="D496" s="179">
        <f>'INPUT (Site #5)'!E32*$F$13</f>
        <v>0</v>
      </c>
      <c r="E496" s="9">
        <f>'INPUT (Site #5)'!G32*$G$14</f>
        <v>0</v>
      </c>
      <c r="F496" s="179">
        <f>'INPUT (Site #5)'!S32*$H$19</f>
        <v>0</v>
      </c>
      <c r="G496" s="9">
        <f>'INPUT (Site #5)'!I32*$G$17</f>
        <v>0</v>
      </c>
      <c r="H496" s="179">
        <f>'INPUT (Site #5)'!K32*'Calculations - to be hidden'!$G$18</f>
        <v>0</v>
      </c>
      <c r="I496" s="9">
        <f>'INPUT (Site #5)'!M32*'Calculations - to be hidden'!$G$15</f>
        <v>0</v>
      </c>
      <c r="J496" s="179">
        <f>'INPUT (Site #5)'!Q32*$G$16</f>
        <v>0</v>
      </c>
      <c r="K496" s="9">
        <f>'INPUT (Site #5)'!O32</f>
        <v>0</v>
      </c>
      <c r="L496" s="179">
        <f t="shared" si="16"/>
        <v>0</v>
      </c>
      <c r="M496" s="50">
        <v>6</v>
      </c>
      <c r="N496" s="105">
        <v>43252</v>
      </c>
      <c r="O496" s="8">
        <f>'INPUT (Site #5)'!D32</f>
        <v>0</v>
      </c>
      <c r="P496" s="14">
        <f>'INPUT (Site #5)'!F32</f>
        <v>0</v>
      </c>
      <c r="Q496" s="8">
        <f>'INPUT (Site #5)'!H32</f>
        <v>0</v>
      </c>
      <c r="R496" s="14">
        <f>'INPUT (Site #5)'!T32</f>
        <v>0</v>
      </c>
      <c r="S496" s="8">
        <f>'INPUT (Site #5)'!J32</f>
        <v>0</v>
      </c>
      <c r="T496" s="14">
        <f>'INPUT (Site #5)'!L32</f>
        <v>0</v>
      </c>
      <c r="U496" s="8">
        <f>'INPUT (Site #5)'!N32</f>
        <v>0</v>
      </c>
      <c r="V496" s="14">
        <f>'INPUT (Site #5)'!R32</f>
        <v>0</v>
      </c>
      <c r="W496" s="8">
        <f>'INPUT (Site #5)'!P32</f>
        <v>0</v>
      </c>
      <c r="X496" s="166">
        <f t="shared" si="17"/>
        <v>0</v>
      </c>
    </row>
    <row r="497" spans="2:24">
      <c r="B497" s="105">
        <v>43282</v>
      </c>
      <c r="C497" s="9">
        <f>'INPUT (Site #5)'!C33*$F$20</f>
        <v>0</v>
      </c>
      <c r="D497" s="179">
        <f>'INPUT (Site #5)'!E33*$F$13</f>
        <v>0</v>
      </c>
      <c r="E497" s="9">
        <f>'INPUT (Site #5)'!G33*$G$14</f>
        <v>0</v>
      </c>
      <c r="F497" s="179">
        <f>'INPUT (Site #5)'!S33*$H$19</f>
        <v>0</v>
      </c>
      <c r="G497" s="9">
        <f>'INPUT (Site #5)'!I33*$G$17</f>
        <v>0</v>
      </c>
      <c r="H497" s="179">
        <f>'INPUT (Site #5)'!K33*'Calculations - to be hidden'!$G$18</f>
        <v>0</v>
      </c>
      <c r="I497" s="9">
        <f>'INPUT (Site #5)'!M33*'Calculations - to be hidden'!$G$15</f>
        <v>0</v>
      </c>
      <c r="J497" s="179">
        <f>'INPUT (Site #5)'!Q33*$G$16</f>
        <v>0</v>
      </c>
      <c r="K497" s="9">
        <f>'INPUT (Site #5)'!O33</f>
        <v>0</v>
      </c>
      <c r="L497" s="179">
        <f t="shared" si="16"/>
        <v>0</v>
      </c>
      <c r="M497" s="50">
        <v>7</v>
      </c>
      <c r="N497" s="105">
        <v>43282</v>
      </c>
      <c r="O497" s="8">
        <f>'INPUT (Site #5)'!D33</f>
        <v>0</v>
      </c>
      <c r="P497" s="14">
        <f>'INPUT (Site #5)'!F33</f>
        <v>0</v>
      </c>
      <c r="Q497" s="8">
        <f>'INPUT (Site #5)'!H33</f>
        <v>0</v>
      </c>
      <c r="R497" s="14">
        <f>'INPUT (Site #5)'!T33</f>
        <v>0</v>
      </c>
      <c r="S497" s="8">
        <f>'INPUT (Site #5)'!J33</f>
        <v>0</v>
      </c>
      <c r="T497" s="14">
        <f>'INPUT (Site #5)'!L33</f>
        <v>0</v>
      </c>
      <c r="U497" s="8">
        <f>'INPUT (Site #5)'!N33</f>
        <v>0</v>
      </c>
      <c r="V497" s="14">
        <f>'INPUT (Site #5)'!R33</f>
        <v>0</v>
      </c>
      <c r="W497" s="8">
        <f>'INPUT (Site #5)'!P33</f>
        <v>0</v>
      </c>
      <c r="X497" s="166">
        <f t="shared" si="17"/>
        <v>0</v>
      </c>
    </row>
    <row r="498" spans="2:24">
      <c r="B498" s="105">
        <v>43313</v>
      </c>
      <c r="C498" s="9">
        <f>'INPUT (Site #5)'!C34*$F$20</f>
        <v>0</v>
      </c>
      <c r="D498" s="179">
        <f>'INPUT (Site #5)'!E34*$F$13</f>
        <v>0</v>
      </c>
      <c r="E498" s="9">
        <f>'INPUT (Site #5)'!G34*$G$14</f>
        <v>0</v>
      </c>
      <c r="F498" s="179">
        <f>'INPUT (Site #5)'!S34*$H$19</f>
        <v>0</v>
      </c>
      <c r="G498" s="9">
        <f>'INPUT (Site #5)'!I34*$G$17</f>
        <v>0</v>
      </c>
      <c r="H498" s="179">
        <f>'INPUT (Site #5)'!K34*'Calculations - to be hidden'!$G$18</f>
        <v>0</v>
      </c>
      <c r="I498" s="9">
        <f>'INPUT (Site #5)'!M34*'Calculations - to be hidden'!$G$15</f>
        <v>0</v>
      </c>
      <c r="J498" s="179">
        <f>'INPUT (Site #5)'!Q34*$G$16</f>
        <v>0</v>
      </c>
      <c r="K498" s="9">
        <f>'INPUT (Site #5)'!O34</f>
        <v>0</v>
      </c>
      <c r="L498" s="179">
        <f t="shared" si="16"/>
        <v>0</v>
      </c>
      <c r="M498" s="50">
        <v>8</v>
      </c>
      <c r="N498" s="105">
        <v>43313</v>
      </c>
      <c r="O498" s="8">
        <f>'INPUT (Site #5)'!D34</f>
        <v>0</v>
      </c>
      <c r="P498" s="14">
        <f>'INPUT (Site #5)'!F34</f>
        <v>0</v>
      </c>
      <c r="Q498" s="8">
        <f>'INPUT (Site #5)'!H34</f>
        <v>0</v>
      </c>
      <c r="R498" s="14">
        <f>'INPUT (Site #5)'!T34</f>
        <v>0</v>
      </c>
      <c r="S498" s="8">
        <f>'INPUT (Site #5)'!J34</f>
        <v>0</v>
      </c>
      <c r="T498" s="14">
        <f>'INPUT (Site #5)'!L34</f>
        <v>0</v>
      </c>
      <c r="U498" s="8">
        <f>'INPUT (Site #5)'!N34</f>
        <v>0</v>
      </c>
      <c r="V498" s="14">
        <f>'INPUT (Site #5)'!R34</f>
        <v>0</v>
      </c>
      <c r="W498" s="8">
        <f>'INPUT (Site #5)'!P34</f>
        <v>0</v>
      </c>
      <c r="X498" s="166">
        <f t="shared" si="17"/>
        <v>0</v>
      </c>
    </row>
    <row r="499" spans="2:24">
      <c r="B499" s="105">
        <v>43344</v>
      </c>
      <c r="C499" s="9">
        <f>'INPUT (Site #5)'!C35*$F$20</f>
        <v>0</v>
      </c>
      <c r="D499" s="179">
        <f>'INPUT (Site #5)'!E35*$F$13</f>
        <v>0</v>
      </c>
      <c r="E499" s="9">
        <f>'INPUT (Site #5)'!G35*$G$14</f>
        <v>0</v>
      </c>
      <c r="F499" s="179">
        <f>'INPUT (Site #5)'!S35*$H$19</f>
        <v>0</v>
      </c>
      <c r="G499" s="9">
        <f>'INPUT (Site #5)'!I35*$G$17</f>
        <v>0</v>
      </c>
      <c r="H499" s="179">
        <f>'INPUT (Site #5)'!K35*'Calculations - to be hidden'!$G$18</f>
        <v>0</v>
      </c>
      <c r="I499" s="9">
        <f>'INPUT (Site #5)'!M35*'Calculations - to be hidden'!$G$15</f>
        <v>0</v>
      </c>
      <c r="J499" s="179">
        <f>'INPUT (Site #5)'!Q35*$G$16</f>
        <v>0</v>
      </c>
      <c r="K499" s="9">
        <f>'INPUT (Site #5)'!O35</f>
        <v>0</v>
      </c>
      <c r="L499" s="179">
        <f t="shared" si="16"/>
        <v>0</v>
      </c>
      <c r="M499" s="50">
        <v>9</v>
      </c>
      <c r="N499" s="105">
        <v>43344</v>
      </c>
      <c r="O499" s="8">
        <f>'INPUT (Site #5)'!D35</f>
        <v>0</v>
      </c>
      <c r="P499" s="14">
        <f>'INPUT (Site #5)'!F35</f>
        <v>0</v>
      </c>
      <c r="Q499" s="8">
        <f>'INPUT (Site #5)'!H35</f>
        <v>0</v>
      </c>
      <c r="R499" s="14">
        <f>'INPUT (Site #5)'!T35</f>
        <v>0</v>
      </c>
      <c r="S499" s="8">
        <f>'INPUT (Site #5)'!J35</f>
        <v>0</v>
      </c>
      <c r="T499" s="14">
        <f>'INPUT (Site #5)'!L35</f>
        <v>0</v>
      </c>
      <c r="U499" s="8">
        <f>'INPUT (Site #5)'!N35</f>
        <v>0</v>
      </c>
      <c r="V499" s="14">
        <f>'INPUT (Site #5)'!R35</f>
        <v>0</v>
      </c>
      <c r="W499" s="8">
        <f>'INPUT (Site #5)'!P35</f>
        <v>0</v>
      </c>
      <c r="X499" s="166">
        <f t="shared" si="17"/>
        <v>0</v>
      </c>
    </row>
    <row r="500" spans="2:24">
      <c r="B500" s="105">
        <v>43374</v>
      </c>
      <c r="C500" s="9">
        <f>'INPUT (Site #5)'!C36*$F$20</f>
        <v>0</v>
      </c>
      <c r="D500" s="179">
        <f>'INPUT (Site #5)'!E36*$F$13</f>
        <v>0</v>
      </c>
      <c r="E500" s="9">
        <f>'INPUT (Site #5)'!G36*$G$14</f>
        <v>0</v>
      </c>
      <c r="F500" s="179">
        <f>'INPUT (Site #5)'!S36*$H$19</f>
        <v>0</v>
      </c>
      <c r="G500" s="9">
        <f>'INPUT (Site #5)'!I36*$G$17</f>
        <v>0</v>
      </c>
      <c r="H500" s="179">
        <f>'INPUT (Site #5)'!K36*'Calculations - to be hidden'!$G$18</f>
        <v>0</v>
      </c>
      <c r="I500" s="9">
        <f>'INPUT (Site #5)'!M36*'Calculations - to be hidden'!$G$15</f>
        <v>0</v>
      </c>
      <c r="J500" s="179">
        <f>'INPUT (Site #5)'!Q36*$G$16</f>
        <v>0</v>
      </c>
      <c r="K500" s="9">
        <f>'INPUT (Site #5)'!O36</f>
        <v>0</v>
      </c>
      <c r="L500" s="179">
        <f t="shared" si="16"/>
        <v>0</v>
      </c>
      <c r="M500" s="50">
        <v>10</v>
      </c>
      <c r="N500" s="105">
        <v>43374</v>
      </c>
      <c r="O500" s="8">
        <f>'INPUT (Site #5)'!D36</f>
        <v>0</v>
      </c>
      <c r="P500" s="14">
        <f>'INPUT (Site #5)'!F36</f>
        <v>0</v>
      </c>
      <c r="Q500" s="8">
        <f>'INPUT (Site #5)'!H36</f>
        <v>0</v>
      </c>
      <c r="R500" s="14">
        <f>'INPUT (Site #5)'!T36</f>
        <v>0</v>
      </c>
      <c r="S500" s="8">
        <f>'INPUT (Site #5)'!J36</f>
        <v>0</v>
      </c>
      <c r="T500" s="14">
        <f>'INPUT (Site #5)'!L36</f>
        <v>0</v>
      </c>
      <c r="U500" s="8">
        <f>'INPUT (Site #5)'!N36</f>
        <v>0</v>
      </c>
      <c r="V500" s="14">
        <f>'INPUT (Site #5)'!R36</f>
        <v>0</v>
      </c>
      <c r="W500" s="8">
        <f>'INPUT (Site #5)'!P36</f>
        <v>0</v>
      </c>
      <c r="X500" s="166">
        <f t="shared" si="17"/>
        <v>0</v>
      </c>
    </row>
    <row r="501" spans="2:24">
      <c r="B501" s="105">
        <v>43405</v>
      </c>
      <c r="C501" s="9">
        <f>'INPUT (Site #5)'!C37*$F$20</f>
        <v>0</v>
      </c>
      <c r="D501" s="179">
        <f>'INPUT (Site #5)'!E37*$F$13</f>
        <v>0</v>
      </c>
      <c r="E501" s="9">
        <f>'INPUT (Site #5)'!G37*$G$14</f>
        <v>0</v>
      </c>
      <c r="F501" s="179">
        <f>'INPUT (Site #5)'!S37*$H$19</f>
        <v>0</v>
      </c>
      <c r="G501" s="9">
        <f>'INPUT (Site #5)'!I37*$G$17</f>
        <v>0</v>
      </c>
      <c r="H501" s="179">
        <f>'INPUT (Site #5)'!K37*'Calculations - to be hidden'!$G$18</f>
        <v>0</v>
      </c>
      <c r="I501" s="9">
        <f>'INPUT (Site #5)'!M37*'Calculations - to be hidden'!$G$15</f>
        <v>0</v>
      </c>
      <c r="J501" s="179">
        <f>'INPUT (Site #5)'!Q37*$G$16</f>
        <v>0</v>
      </c>
      <c r="K501" s="9">
        <f>'INPUT (Site #5)'!O37</f>
        <v>0</v>
      </c>
      <c r="L501" s="179">
        <f t="shared" si="16"/>
        <v>0</v>
      </c>
      <c r="M501" s="50">
        <v>11</v>
      </c>
      <c r="N501" s="105">
        <v>43405</v>
      </c>
      <c r="O501" s="8">
        <f>'INPUT (Site #5)'!D37</f>
        <v>0</v>
      </c>
      <c r="P501" s="14">
        <f>'INPUT (Site #5)'!F37</f>
        <v>0</v>
      </c>
      <c r="Q501" s="8">
        <f>'INPUT (Site #5)'!H37</f>
        <v>0</v>
      </c>
      <c r="R501" s="14">
        <f>'INPUT (Site #5)'!T37</f>
        <v>0</v>
      </c>
      <c r="S501" s="8">
        <f>'INPUT (Site #5)'!J37</f>
        <v>0</v>
      </c>
      <c r="T501" s="14">
        <f>'INPUT (Site #5)'!L37</f>
        <v>0</v>
      </c>
      <c r="U501" s="8">
        <f>'INPUT (Site #5)'!N37</f>
        <v>0</v>
      </c>
      <c r="V501" s="14">
        <f>'INPUT (Site #5)'!R37</f>
        <v>0</v>
      </c>
      <c r="W501" s="8">
        <f>'INPUT (Site #5)'!P37</f>
        <v>0</v>
      </c>
      <c r="X501" s="166">
        <f t="shared" si="17"/>
        <v>0</v>
      </c>
    </row>
    <row r="502" spans="2:24" ht="15.75" thickBot="1">
      <c r="B502" s="107">
        <v>43435</v>
      </c>
      <c r="C502" s="52">
        <f>'INPUT (Site #5)'!C38*$F$20</f>
        <v>0</v>
      </c>
      <c r="D502" s="53">
        <f>'INPUT (Site #5)'!E38*$F$13</f>
        <v>0</v>
      </c>
      <c r="E502" s="52">
        <f>'INPUT (Site #5)'!G38*$G$14</f>
        <v>0</v>
      </c>
      <c r="F502" s="53">
        <f>'INPUT (Site #5)'!S38*$H$19</f>
        <v>0</v>
      </c>
      <c r="G502" s="52">
        <f>'INPUT (Site #5)'!I38*$G$17</f>
        <v>0</v>
      </c>
      <c r="H502" s="53">
        <f>'INPUT (Site #5)'!K38*'Calculations - to be hidden'!$G$18</f>
        <v>0</v>
      </c>
      <c r="I502" s="52">
        <f>'INPUT (Site #5)'!M38*'Calculations - to be hidden'!$G$15</f>
        <v>0</v>
      </c>
      <c r="J502" s="53">
        <f>'INPUT (Site #5)'!Q38*$G$16</f>
        <v>0</v>
      </c>
      <c r="K502" s="52">
        <f>'INPUT (Site #5)'!O38</f>
        <v>0</v>
      </c>
      <c r="L502" s="53">
        <f t="shared" si="16"/>
        <v>0</v>
      </c>
      <c r="M502" s="56">
        <v>12</v>
      </c>
      <c r="N502" s="107">
        <v>43435</v>
      </c>
      <c r="O502" s="55">
        <f>'INPUT (Site #5)'!D38</f>
        <v>0</v>
      </c>
      <c r="P502" s="28">
        <f>'INPUT (Site #5)'!F38</f>
        <v>0</v>
      </c>
      <c r="Q502" s="55">
        <f>'INPUT (Site #5)'!H38</f>
        <v>0</v>
      </c>
      <c r="R502" s="28">
        <f>'INPUT (Site #5)'!T38</f>
        <v>0</v>
      </c>
      <c r="S502" s="55">
        <f>'INPUT (Site #5)'!J38</f>
        <v>0</v>
      </c>
      <c r="T502" s="28">
        <f>'INPUT (Site #5)'!L38</f>
        <v>0</v>
      </c>
      <c r="U502" s="55">
        <f>'INPUT (Site #5)'!N38</f>
        <v>0</v>
      </c>
      <c r="V502" s="28">
        <f>'INPUT (Site #5)'!R38</f>
        <v>0</v>
      </c>
      <c r="W502" s="55">
        <f>'INPUT (Site #5)'!P38</f>
        <v>0</v>
      </c>
      <c r="X502" s="191">
        <f t="shared" si="17"/>
        <v>0</v>
      </c>
    </row>
    <row r="503" spans="2:24">
      <c r="B503" s="192">
        <v>43466</v>
      </c>
      <c r="C503" s="152">
        <f>'INPUT (Site #5)'!C39*$I$20</f>
        <v>0</v>
      </c>
      <c r="D503" s="193">
        <f>'INPUT (Site #5)'!E39*$I$13</f>
        <v>0</v>
      </c>
      <c r="E503" s="152">
        <f>'INPUT (Site #5)'!G39*$J$14</f>
        <v>0</v>
      </c>
      <c r="F503" s="193">
        <f>'INPUT (Site #5)'!S39*$K$19</f>
        <v>0</v>
      </c>
      <c r="G503" s="152">
        <f>'INPUT (Site #5)'!I39*$J$17</f>
        <v>0</v>
      </c>
      <c r="H503" s="193">
        <f>'INPUT (Site #5)'!K39*'Calculations - to be hidden'!$J$18</f>
        <v>0</v>
      </c>
      <c r="I503" s="152">
        <f>'INPUT (Site #5)'!M39*'Calculations - to be hidden'!$J$15</f>
        <v>0</v>
      </c>
      <c r="J503" s="193">
        <f>'INPUT (Site #5)'!Q39*$J$16</f>
        <v>0</v>
      </c>
      <c r="K503" s="152">
        <f>'INPUT (Site #5)'!O39</f>
        <v>0</v>
      </c>
      <c r="L503" s="193">
        <f t="shared" si="16"/>
        <v>0</v>
      </c>
      <c r="M503" s="195">
        <v>1</v>
      </c>
      <c r="N503" s="192">
        <v>43466</v>
      </c>
      <c r="O503" s="196">
        <f>'INPUT (Site #5)'!D39</f>
        <v>0</v>
      </c>
      <c r="P503" s="84">
        <f>'INPUT (Site #5)'!F39</f>
        <v>0</v>
      </c>
      <c r="Q503" s="196">
        <f>'INPUT (Site #5)'!H39</f>
        <v>0</v>
      </c>
      <c r="R503" s="84">
        <f>'INPUT (Site #5)'!T39</f>
        <v>0</v>
      </c>
      <c r="S503" s="196">
        <f>'INPUT (Site #5)'!J39</f>
        <v>0</v>
      </c>
      <c r="T503" s="84">
        <f>'INPUT (Site #5)'!L39</f>
        <v>0</v>
      </c>
      <c r="U503" s="196">
        <f>'INPUT (Site #5)'!N39</f>
        <v>0</v>
      </c>
      <c r="V503" s="84">
        <f>'INPUT (Site #5)'!R39</f>
        <v>0</v>
      </c>
      <c r="W503" s="196">
        <f>'INPUT (Site #5)'!P39</f>
        <v>0</v>
      </c>
      <c r="X503" s="197">
        <f t="shared" si="17"/>
        <v>0</v>
      </c>
    </row>
    <row r="504" spans="2:24">
      <c r="B504" s="105">
        <v>43497</v>
      </c>
      <c r="C504" s="9">
        <f>'INPUT (Site #5)'!C40*$I$20</f>
        <v>0</v>
      </c>
      <c r="D504" s="179">
        <f>'INPUT (Site #5)'!E40*$I$13</f>
        <v>0</v>
      </c>
      <c r="E504" s="9">
        <f>'INPUT (Site #5)'!G40*$J$14</f>
        <v>0</v>
      </c>
      <c r="F504" s="179">
        <f>'INPUT (Site #5)'!S40*$K$19</f>
        <v>0</v>
      </c>
      <c r="G504" s="9">
        <f>'INPUT (Site #5)'!I40*$J$17</f>
        <v>0</v>
      </c>
      <c r="H504" s="179">
        <f>'INPUT (Site #5)'!K40*'Calculations - to be hidden'!$J$18</f>
        <v>0</v>
      </c>
      <c r="I504" s="9">
        <f>'INPUT (Site #5)'!M40*'Calculations - to be hidden'!$J$15</f>
        <v>0</v>
      </c>
      <c r="J504" s="179">
        <f>'INPUT (Site #5)'!Q40*$J$16</f>
        <v>0</v>
      </c>
      <c r="K504" s="9">
        <f>'INPUT (Site #5)'!O40</f>
        <v>0</v>
      </c>
      <c r="L504" s="179">
        <f t="shared" si="16"/>
        <v>0</v>
      </c>
      <c r="M504" s="50">
        <v>2</v>
      </c>
      <c r="N504" s="105">
        <v>43497</v>
      </c>
      <c r="O504" s="8">
        <f>'INPUT (Site #5)'!D40</f>
        <v>0</v>
      </c>
      <c r="P504" s="14">
        <f>'INPUT (Site #5)'!F40</f>
        <v>0</v>
      </c>
      <c r="Q504" s="8">
        <f>'INPUT (Site #5)'!H40</f>
        <v>0</v>
      </c>
      <c r="R504" s="14">
        <f>'INPUT (Site #5)'!T40</f>
        <v>0</v>
      </c>
      <c r="S504" s="8">
        <f>'INPUT (Site #5)'!J40</f>
        <v>0</v>
      </c>
      <c r="T504" s="14">
        <f>'INPUT (Site #5)'!L40</f>
        <v>0</v>
      </c>
      <c r="U504" s="8">
        <f>'INPUT (Site #5)'!N40</f>
        <v>0</v>
      </c>
      <c r="V504" s="14">
        <f>'INPUT (Site #5)'!R40</f>
        <v>0</v>
      </c>
      <c r="W504" s="8">
        <f>'INPUT (Site #5)'!P40</f>
        <v>0</v>
      </c>
      <c r="X504" s="166">
        <f t="shared" si="17"/>
        <v>0</v>
      </c>
    </row>
    <row r="505" spans="2:24">
      <c r="B505" s="105">
        <v>43525</v>
      </c>
      <c r="C505" s="9">
        <f>'INPUT (Site #5)'!C41*$I$20</f>
        <v>0</v>
      </c>
      <c r="D505" s="179">
        <f>'INPUT (Site #5)'!E41*$I$13</f>
        <v>0</v>
      </c>
      <c r="E505" s="9">
        <f>'INPUT (Site #5)'!G41*$J$14</f>
        <v>0</v>
      </c>
      <c r="F505" s="179">
        <f>'INPUT (Site #5)'!S41*$K$19</f>
        <v>0</v>
      </c>
      <c r="G505" s="9">
        <f>'INPUT (Site #5)'!I41*$J$17</f>
        <v>0</v>
      </c>
      <c r="H505" s="179">
        <f>'INPUT (Site #5)'!K41*'Calculations - to be hidden'!$J$18</f>
        <v>0</v>
      </c>
      <c r="I505" s="9">
        <f>'INPUT (Site #5)'!M41*'Calculations - to be hidden'!$J$15</f>
        <v>0</v>
      </c>
      <c r="J505" s="179">
        <f>'INPUT (Site #5)'!Q41*$J$16</f>
        <v>0</v>
      </c>
      <c r="K505" s="9">
        <f>'INPUT (Site #5)'!O41</f>
        <v>0</v>
      </c>
      <c r="L505" s="179">
        <f t="shared" si="16"/>
        <v>0</v>
      </c>
      <c r="M505" s="50">
        <v>3</v>
      </c>
      <c r="N505" s="105">
        <v>43525</v>
      </c>
      <c r="O505" s="8">
        <f>'INPUT (Site #5)'!D41</f>
        <v>0</v>
      </c>
      <c r="P505" s="14">
        <f>'INPUT (Site #5)'!F41</f>
        <v>0</v>
      </c>
      <c r="Q505" s="8">
        <f>'INPUT (Site #5)'!H41</f>
        <v>0</v>
      </c>
      <c r="R505" s="14">
        <f>'INPUT (Site #5)'!T41</f>
        <v>0</v>
      </c>
      <c r="S505" s="8">
        <f>'INPUT (Site #5)'!J41</f>
        <v>0</v>
      </c>
      <c r="T505" s="14">
        <f>'INPUT (Site #5)'!L41</f>
        <v>0</v>
      </c>
      <c r="U505" s="8">
        <f>'INPUT (Site #5)'!N41</f>
        <v>0</v>
      </c>
      <c r="V505" s="14">
        <f>'INPUT (Site #5)'!R41</f>
        <v>0</v>
      </c>
      <c r="W505" s="8">
        <f>'INPUT (Site #5)'!P41</f>
        <v>0</v>
      </c>
      <c r="X505" s="166">
        <f t="shared" si="17"/>
        <v>0</v>
      </c>
    </row>
    <row r="506" spans="2:24">
      <c r="B506" s="105">
        <v>43556</v>
      </c>
      <c r="C506" s="9">
        <f>'INPUT (Site #5)'!C42*$I$20</f>
        <v>0</v>
      </c>
      <c r="D506" s="179">
        <f>'INPUT (Site #5)'!E42*$I$13</f>
        <v>0</v>
      </c>
      <c r="E506" s="9">
        <f>'INPUT (Site #5)'!G42*$J$14</f>
        <v>0</v>
      </c>
      <c r="F506" s="179">
        <f>'INPUT (Site #5)'!S42*$K$19</f>
        <v>0</v>
      </c>
      <c r="G506" s="9">
        <f>'INPUT (Site #5)'!I42*$J$17</f>
        <v>0</v>
      </c>
      <c r="H506" s="179">
        <f>'INPUT (Site #5)'!K42*'Calculations - to be hidden'!$J$18</f>
        <v>0</v>
      </c>
      <c r="I506" s="9">
        <f>'INPUT (Site #5)'!M42*'Calculations - to be hidden'!$J$15</f>
        <v>0</v>
      </c>
      <c r="J506" s="179">
        <f>'INPUT (Site #5)'!Q42*$J$16</f>
        <v>0</v>
      </c>
      <c r="K506" s="9">
        <f>'INPUT (Site #5)'!O42</f>
        <v>0</v>
      </c>
      <c r="L506" s="179">
        <f t="shared" si="16"/>
        <v>0</v>
      </c>
      <c r="M506" s="50">
        <v>4</v>
      </c>
      <c r="N506" s="105">
        <v>43556</v>
      </c>
      <c r="O506" s="8">
        <f>'INPUT (Site #5)'!D42</f>
        <v>0</v>
      </c>
      <c r="P506" s="14">
        <f>'INPUT (Site #5)'!F42</f>
        <v>0</v>
      </c>
      <c r="Q506" s="8">
        <f>'INPUT (Site #5)'!H42</f>
        <v>0</v>
      </c>
      <c r="R506" s="14">
        <f>'INPUT (Site #5)'!T42</f>
        <v>0</v>
      </c>
      <c r="S506" s="8">
        <f>'INPUT (Site #5)'!J42</f>
        <v>0</v>
      </c>
      <c r="T506" s="14">
        <f>'INPUT (Site #5)'!L42</f>
        <v>0</v>
      </c>
      <c r="U506" s="8">
        <f>'INPUT (Site #5)'!N42</f>
        <v>0</v>
      </c>
      <c r="V506" s="14">
        <f>'INPUT (Site #5)'!R42</f>
        <v>0</v>
      </c>
      <c r="W506" s="8">
        <f>'INPUT (Site #5)'!P42</f>
        <v>0</v>
      </c>
      <c r="X506" s="166">
        <f t="shared" si="17"/>
        <v>0</v>
      </c>
    </row>
    <row r="507" spans="2:24">
      <c r="B507" s="105">
        <v>43586</v>
      </c>
      <c r="C507" s="9">
        <f>'INPUT (Site #5)'!C43*$I$20</f>
        <v>0</v>
      </c>
      <c r="D507" s="179">
        <f>'INPUT (Site #5)'!E43*$I$13</f>
        <v>0</v>
      </c>
      <c r="E507" s="9">
        <f>'INPUT (Site #5)'!G43*$J$14</f>
        <v>0</v>
      </c>
      <c r="F507" s="179">
        <f>'INPUT (Site #5)'!S43*$K$19</f>
        <v>0</v>
      </c>
      <c r="G507" s="9">
        <f>'INPUT (Site #5)'!I43*$J$17</f>
        <v>0</v>
      </c>
      <c r="H507" s="179">
        <f>'INPUT (Site #5)'!K43*'Calculations - to be hidden'!$J$18</f>
        <v>0</v>
      </c>
      <c r="I507" s="9">
        <f>'INPUT (Site #5)'!M43*'Calculations - to be hidden'!$J$15</f>
        <v>0</v>
      </c>
      <c r="J507" s="179">
        <f>'INPUT (Site #5)'!Q43*$J$16</f>
        <v>0</v>
      </c>
      <c r="K507" s="9">
        <f>'INPUT (Site #5)'!O43</f>
        <v>0</v>
      </c>
      <c r="L507" s="179">
        <f t="shared" si="16"/>
        <v>0</v>
      </c>
      <c r="M507" s="50">
        <v>5</v>
      </c>
      <c r="N507" s="105">
        <v>43586</v>
      </c>
      <c r="O507" s="8">
        <f>'INPUT (Site #5)'!D43</f>
        <v>0</v>
      </c>
      <c r="P507" s="14">
        <f>'INPUT (Site #5)'!F43</f>
        <v>0</v>
      </c>
      <c r="Q507" s="8">
        <f>'INPUT (Site #5)'!H43</f>
        <v>0</v>
      </c>
      <c r="R507" s="14">
        <f>'INPUT (Site #5)'!T43</f>
        <v>0</v>
      </c>
      <c r="S507" s="8">
        <f>'INPUT (Site #5)'!J43</f>
        <v>0</v>
      </c>
      <c r="T507" s="14">
        <f>'INPUT (Site #5)'!L43</f>
        <v>0</v>
      </c>
      <c r="U507" s="8">
        <f>'INPUT (Site #5)'!N43</f>
        <v>0</v>
      </c>
      <c r="V507" s="14">
        <f>'INPUT (Site #5)'!R43</f>
        <v>0</v>
      </c>
      <c r="W507" s="8">
        <f>'INPUT (Site #5)'!P43</f>
        <v>0</v>
      </c>
      <c r="X507" s="166">
        <f t="shared" si="17"/>
        <v>0</v>
      </c>
    </row>
    <row r="508" spans="2:24">
      <c r="B508" s="105">
        <v>43617</v>
      </c>
      <c r="C508" s="9">
        <f>'INPUT (Site #5)'!C44*$I$20</f>
        <v>0</v>
      </c>
      <c r="D508" s="179">
        <f>'INPUT (Site #5)'!E44*$I$13</f>
        <v>0</v>
      </c>
      <c r="E508" s="9">
        <f>'INPUT (Site #5)'!G44*$J$14</f>
        <v>0</v>
      </c>
      <c r="F508" s="179">
        <f>'INPUT (Site #5)'!S44*$K$19</f>
        <v>0</v>
      </c>
      <c r="G508" s="9">
        <f>'INPUT (Site #5)'!I44*$J$17</f>
        <v>0</v>
      </c>
      <c r="H508" s="179">
        <f>'INPUT (Site #5)'!K44*'Calculations - to be hidden'!$J$18</f>
        <v>0</v>
      </c>
      <c r="I508" s="9">
        <f>'INPUT (Site #5)'!M44*'Calculations - to be hidden'!$J$15</f>
        <v>0</v>
      </c>
      <c r="J508" s="179">
        <f>'INPUT (Site #5)'!Q44*$J$16</f>
        <v>0</v>
      </c>
      <c r="K508" s="9">
        <f>'INPUT (Site #5)'!O44</f>
        <v>0</v>
      </c>
      <c r="L508" s="179">
        <f t="shared" si="16"/>
        <v>0</v>
      </c>
      <c r="M508" s="50">
        <v>6</v>
      </c>
      <c r="N508" s="105">
        <v>43617</v>
      </c>
      <c r="O508" s="8">
        <f>'INPUT (Site #5)'!D44</f>
        <v>0</v>
      </c>
      <c r="P508" s="14">
        <f>'INPUT (Site #5)'!F44</f>
        <v>0</v>
      </c>
      <c r="Q508" s="8">
        <f>'INPUT (Site #5)'!H44</f>
        <v>0</v>
      </c>
      <c r="R508" s="14">
        <f>'INPUT (Site #5)'!T44</f>
        <v>0</v>
      </c>
      <c r="S508" s="8">
        <f>'INPUT (Site #5)'!J44</f>
        <v>0</v>
      </c>
      <c r="T508" s="14">
        <f>'INPUT (Site #5)'!L44</f>
        <v>0</v>
      </c>
      <c r="U508" s="8">
        <f>'INPUT (Site #5)'!N44</f>
        <v>0</v>
      </c>
      <c r="V508" s="14">
        <f>'INPUT (Site #5)'!R44</f>
        <v>0</v>
      </c>
      <c r="W508" s="8">
        <f>'INPUT (Site #5)'!P44</f>
        <v>0</v>
      </c>
      <c r="X508" s="166">
        <f t="shared" si="17"/>
        <v>0</v>
      </c>
    </row>
    <row r="509" spans="2:24">
      <c r="B509" s="105">
        <v>43647</v>
      </c>
      <c r="C509" s="9">
        <f>'INPUT (Site #5)'!C45*$I$20</f>
        <v>0</v>
      </c>
      <c r="D509" s="179">
        <f>'INPUT (Site #5)'!E45*$I$13</f>
        <v>0</v>
      </c>
      <c r="E509" s="9">
        <f>'INPUT (Site #5)'!G45*$J$14</f>
        <v>0</v>
      </c>
      <c r="F509" s="179">
        <f>'INPUT (Site #5)'!S45*$K$19</f>
        <v>0</v>
      </c>
      <c r="G509" s="9">
        <f>'INPUT (Site #5)'!I45*$J$17</f>
        <v>0</v>
      </c>
      <c r="H509" s="179">
        <f>'INPUT (Site #5)'!K45*'Calculations - to be hidden'!$J$18</f>
        <v>0</v>
      </c>
      <c r="I509" s="9">
        <f>'INPUT (Site #5)'!M45*'Calculations - to be hidden'!$J$15</f>
        <v>0</v>
      </c>
      <c r="J509" s="179">
        <f>'INPUT (Site #5)'!Q45*$J$16</f>
        <v>0</v>
      </c>
      <c r="K509" s="9">
        <f>'INPUT (Site #5)'!O45</f>
        <v>0</v>
      </c>
      <c r="L509" s="179">
        <f t="shared" si="16"/>
        <v>0</v>
      </c>
      <c r="M509" s="50">
        <v>7</v>
      </c>
      <c r="N509" s="105">
        <v>43647</v>
      </c>
      <c r="O509" s="8">
        <f>'INPUT (Site #5)'!D45</f>
        <v>0</v>
      </c>
      <c r="P509" s="14">
        <f>'INPUT (Site #5)'!F45</f>
        <v>0</v>
      </c>
      <c r="Q509" s="8">
        <f>'INPUT (Site #5)'!H45</f>
        <v>0</v>
      </c>
      <c r="R509" s="14">
        <f>'INPUT (Site #5)'!T45</f>
        <v>0</v>
      </c>
      <c r="S509" s="8">
        <f>'INPUT (Site #5)'!J45</f>
        <v>0</v>
      </c>
      <c r="T509" s="14">
        <f>'INPUT (Site #5)'!L45</f>
        <v>0</v>
      </c>
      <c r="U509" s="8">
        <f>'INPUT (Site #5)'!N45</f>
        <v>0</v>
      </c>
      <c r="V509" s="14">
        <f>'INPUT (Site #5)'!R45</f>
        <v>0</v>
      </c>
      <c r="W509" s="8">
        <f>'INPUT (Site #5)'!P45</f>
        <v>0</v>
      </c>
      <c r="X509" s="166">
        <f t="shared" si="17"/>
        <v>0</v>
      </c>
    </row>
    <row r="510" spans="2:24">
      <c r="B510" s="105">
        <v>43678</v>
      </c>
      <c r="C510" s="9">
        <f>'INPUT (Site #5)'!C46*$I$20</f>
        <v>0</v>
      </c>
      <c r="D510" s="179">
        <f>'INPUT (Site #5)'!E46*$I$13</f>
        <v>0</v>
      </c>
      <c r="E510" s="9">
        <f>'INPUT (Site #5)'!G46*$J$14</f>
        <v>0</v>
      </c>
      <c r="F510" s="179">
        <f>'INPUT (Site #5)'!S46*$K$19</f>
        <v>0</v>
      </c>
      <c r="G510" s="9">
        <f>'INPUT (Site #5)'!I46*$J$17</f>
        <v>0</v>
      </c>
      <c r="H510" s="179">
        <f>'INPUT (Site #5)'!K46*'Calculations - to be hidden'!$J$18</f>
        <v>0</v>
      </c>
      <c r="I510" s="9">
        <f>'INPUT (Site #5)'!M46*'Calculations - to be hidden'!$J$15</f>
        <v>0</v>
      </c>
      <c r="J510" s="179">
        <f>'INPUT (Site #5)'!Q46*$J$16</f>
        <v>0</v>
      </c>
      <c r="K510" s="9">
        <f>'INPUT (Site #5)'!O46</f>
        <v>0</v>
      </c>
      <c r="L510" s="179">
        <f t="shared" si="16"/>
        <v>0</v>
      </c>
      <c r="M510" s="50">
        <v>8</v>
      </c>
      <c r="N510" s="105">
        <v>43678</v>
      </c>
      <c r="O510" s="8">
        <f>'INPUT (Site #5)'!D46</f>
        <v>0</v>
      </c>
      <c r="P510" s="14">
        <f>'INPUT (Site #5)'!F46</f>
        <v>0</v>
      </c>
      <c r="Q510" s="8">
        <f>'INPUT (Site #5)'!H46</f>
        <v>0</v>
      </c>
      <c r="R510" s="14">
        <f>'INPUT (Site #5)'!T46</f>
        <v>0</v>
      </c>
      <c r="S510" s="8">
        <f>'INPUT (Site #5)'!J46</f>
        <v>0</v>
      </c>
      <c r="T510" s="14">
        <f>'INPUT (Site #5)'!L46</f>
        <v>0</v>
      </c>
      <c r="U510" s="8">
        <f>'INPUT (Site #5)'!N46</f>
        <v>0</v>
      </c>
      <c r="V510" s="14">
        <f>'INPUT (Site #5)'!R46</f>
        <v>0</v>
      </c>
      <c r="W510" s="8">
        <f>'INPUT (Site #5)'!P46</f>
        <v>0</v>
      </c>
      <c r="X510" s="166">
        <f t="shared" si="17"/>
        <v>0</v>
      </c>
    </row>
    <row r="511" spans="2:24">
      <c r="B511" s="105">
        <v>43709</v>
      </c>
      <c r="C511" s="9">
        <f>'INPUT (Site #5)'!C47*$I$20</f>
        <v>0</v>
      </c>
      <c r="D511" s="179">
        <f>'INPUT (Site #5)'!E47*$I$13</f>
        <v>0</v>
      </c>
      <c r="E511" s="9">
        <f>'INPUT (Site #5)'!G47*$J$14</f>
        <v>0</v>
      </c>
      <c r="F511" s="179">
        <f>'INPUT (Site #5)'!S47*$K$19</f>
        <v>0</v>
      </c>
      <c r="G511" s="9">
        <f>'INPUT (Site #5)'!I47*$J$17</f>
        <v>0</v>
      </c>
      <c r="H511" s="179">
        <f>'INPUT (Site #5)'!K47*'Calculations - to be hidden'!$J$18</f>
        <v>0</v>
      </c>
      <c r="I511" s="9">
        <f>'INPUT (Site #5)'!M47*'Calculations - to be hidden'!$J$15</f>
        <v>0</v>
      </c>
      <c r="J511" s="179">
        <f>'INPUT (Site #5)'!Q47*$J$16</f>
        <v>0</v>
      </c>
      <c r="K511" s="9">
        <f>'INPUT (Site #5)'!O47</f>
        <v>0</v>
      </c>
      <c r="L511" s="179">
        <f t="shared" si="16"/>
        <v>0</v>
      </c>
      <c r="M511" s="50">
        <v>9</v>
      </c>
      <c r="N511" s="105">
        <v>43709</v>
      </c>
      <c r="O511" s="8">
        <f>'INPUT (Site #5)'!D47</f>
        <v>0</v>
      </c>
      <c r="P511" s="14">
        <f>'INPUT (Site #5)'!F47</f>
        <v>0</v>
      </c>
      <c r="Q511" s="8">
        <f>'INPUT (Site #5)'!H47</f>
        <v>0</v>
      </c>
      <c r="R511" s="14">
        <f>'INPUT (Site #5)'!T47</f>
        <v>0</v>
      </c>
      <c r="S511" s="8">
        <f>'INPUT (Site #5)'!J47</f>
        <v>0</v>
      </c>
      <c r="T511" s="14">
        <f>'INPUT (Site #5)'!L47</f>
        <v>0</v>
      </c>
      <c r="U511" s="8">
        <f>'INPUT (Site #5)'!N47</f>
        <v>0</v>
      </c>
      <c r="V511" s="14">
        <f>'INPUT (Site #5)'!R47</f>
        <v>0</v>
      </c>
      <c r="W511" s="8">
        <f>'INPUT (Site #5)'!P47</f>
        <v>0</v>
      </c>
      <c r="X511" s="166">
        <f t="shared" si="17"/>
        <v>0</v>
      </c>
    </row>
    <row r="512" spans="2:24">
      <c r="B512" s="105">
        <v>43739</v>
      </c>
      <c r="C512" s="9">
        <f>'INPUT (Site #5)'!C48*$I$20</f>
        <v>0</v>
      </c>
      <c r="D512" s="179">
        <f>'INPUT (Site #5)'!E48*$I$13</f>
        <v>0</v>
      </c>
      <c r="E512" s="9">
        <f>'INPUT (Site #5)'!G48*$J$14</f>
        <v>0</v>
      </c>
      <c r="F512" s="179">
        <f>'INPUT (Site #5)'!S48*$K$19</f>
        <v>0</v>
      </c>
      <c r="G512" s="9">
        <f>'INPUT (Site #5)'!I48*$J$17</f>
        <v>0</v>
      </c>
      <c r="H512" s="179">
        <f>'INPUT (Site #5)'!K48*'Calculations - to be hidden'!$J$18</f>
        <v>0</v>
      </c>
      <c r="I512" s="9">
        <f>'INPUT (Site #5)'!M48*'Calculations - to be hidden'!$J$15</f>
        <v>0</v>
      </c>
      <c r="J512" s="179">
        <f>'INPUT (Site #5)'!Q48*$J$16</f>
        <v>0</v>
      </c>
      <c r="K512" s="9">
        <f>'INPUT (Site #5)'!O48</f>
        <v>0</v>
      </c>
      <c r="L512" s="179">
        <f t="shared" si="16"/>
        <v>0</v>
      </c>
      <c r="M512" s="50">
        <v>10</v>
      </c>
      <c r="N512" s="105">
        <v>43739</v>
      </c>
      <c r="O512" s="8">
        <f>'INPUT (Site #5)'!D48</f>
        <v>0</v>
      </c>
      <c r="P512" s="14">
        <f>'INPUT (Site #5)'!F48</f>
        <v>0</v>
      </c>
      <c r="Q512" s="8">
        <f>'INPUT (Site #5)'!H48</f>
        <v>0</v>
      </c>
      <c r="R512" s="14">
        <f>'INPUT (Site #5)'!T48</f>
        <v>0</v>
      </c>
      <c r="S512" s="8">
        <f>'INPUT (Site #5)'!J48</f>
        <v>0</v>
      </c>
      <c r="T512" s="14">
        <f>'INPUT (Site #5)'!L48</f>
        <v>0</v>
      </c>
      <c r="U512" s="8">
        <f>'INPUT (Site #5)'!N48</f>
        <v>0</v>
      </c>
      <c r="V512" s="14">
        <f>'INPUT (Site #5)'!R48</f>
        <v>0</v>
      </c>
      <c r="W512" s="8">
        <f>'INPUT (Site #5)'!P48</f>
        <v>0</v>
      </c>
      <c r="X512" s="166">
        <f t="shared" si="17"/>
        <v>0</v>
      </c>
    </row>
    <row r="513" spans="2:24">
      <c r="B513" s="105">
        <v>43770</v>
      </c>
      <c r="C513" s="9">
        <f>'INPUT (Site #5)'!C49*$I$20</f>
        <v>0</v>
      </c>
      <c r="D513" s="179">
        <f>'INPUT (Site #5)'!E49*$I$13</f>
        <v>0</v>
      </c>
      <c r="E513" s="9">
        <f>'INPUT (Site #5)'!G49*$J$14</f>
        <v>0</v>
      </c>
      <c r="F513" s="179">
        <f>'INPUT (Site #5)'!S49*$K$19</f>
        <v>0</v>
      </c>
      <c r="G513" s="9">
        <f>'INPUT (Site #5)'!I49*$J$17</f>
        <v>0</v>
      </c>
      <c r="H513" s="179">
        <f>'INPUT (Site #5)'!K49*'Calculations - to be hidden'!$J$18</f>
        <v>0</v>
      </c>
      <c r="I513" s="9">
        <f>'INPUT (Site #5)'!M49*'Calculations - to be hidden'!$J$15</f>
        <v>0</v>
      </c>
      <c r="J513" s="179">
        <f>'INPUT (Site #5)'!Q49*$J$16</f>
        <v>0</v>
      </c>
      <c r="K513" s="9">
        <f>'INPUT (Site #5)'!O49</f>
        <v>0</v>
      </c>
      <c r="L513" s="179">
        <f t="shared" si="16"/>
        <v>0</v>
      </c>
      <c r="M513" s="50">
        <v>11</v>
      </c>
      <c r="N513" s="105">
        <v>43770</v>
      </c>
      <c r="O513" s="8">
        <f>'INPUT (Site #5)'!D49</f>
        <v>0</v>
      </c>
      <c r="P513" s="14">
        <f>'INPUT (Site #5)'!F49</f>
        <v>0</v>
      </c>
      <c r="Q513" s="8">
        <f>'INPUT (Site #5)'!H49</f>
        <v>0</v>
      </c>
      <c r="R513" s="14">
        <f>'INPUT (Site #5)'!T49</f>
        <v>0</v>
      </c>
      <c r="S513" s="8">
        <f>'INPUT (Site #5)'!J49</f>
        <v>0</v>
      </c>
      <c r="T513" s="14">
        <f>'INPUT (Site #5)'!L49</f>
        <v>0</v>
      </c>
      <c r="U513" s="8">
        <f>'INPUT (Site #5)'!N49</f>
        <v>0</v>
      </c>
      <c r="V513" s="14">
        <f>'INPUT (Site #5)'!R49</f>
        <v>0</v>
      </c>
      <c r="W513" s="8">
        <f>'INPUT (Site #5)'!P49</f>
        <v>0</v>
      </c>
      <c r="X513" s="166">
        <f t="shared" si="17"/>
        <v>0</v>
      </c>
    </row>
    <row r="514" spans="2:24" ht="15.75" thickBot="1">
      <c r="B514" s="107">
        <v>43800</v>
      </c>
      <c r="C514" s="52">
        <f>'INPUT (Site #5)'!C50*$I$20</f>
        <v>0</v>
      </c>
      <c r="D514" s="53">
        <f>'INPUT (Site #5)'!E50*$I$13</f>
        <v>0</v>
      </c>
      <c r="E514" s="52">
        <f>'INPUT (Site #5)'!G50*$J$14</f>
        <v>0</v>
      </c>
      <c r="F514" s="53">
        <f>'INPUT (Site #5)'!S50*$K$19</f>
        <v>0</v>
      </c>
      <c r="G514" s="52">
        <f>'INPUT (Site #5)'!I50*$J$17</f>
        <v>0</v>
      </c>
      <c r="H514" s="53">
        <f>'INPUT (Site #5)'!K50*'Calculations - to be hidden'!$J$18</f>
        <v>0</v>
      </c>
      <c r="I514" s="52">
        <f>'INPUT (Site #5)'!M50*'Calculations - to be hidden'!$J$15</f>
        <v>0</v>
      </c>
      <c r="J514" s="53">
        <f>'INPUT (Site #5)'!Q50*$J$16</f>
        <v>0</v>
      </c>
      <c r="K514" s="52">
        <f>'INPUT (Site #5)'!O50</f>
        <v>0</v>
      </c>
      <c r="L514" s="53">
        <f t="shared" si="16"/>
        <v>0</v>
      </c>
      <c r="M514" s="56">
        <v>12</v>
      </c>
      <c r="N514" s="107">
        <v>43800</v>
      </c>
      <c r="O514" s="55">
        <f>'INPUT (Site #5)'!D50</f>
        <v>0</v>
      </c>
      <c r="P514" s="28">
        <f>'INPUT (Site #5)'!F50</f>
        <v>0</v>
      </c>
      <c r="Q514" s="55">
        <f>'INPUT (Site #5)'!H50</f>
        <v>0</v>
      </c>
      <c r="R514" s="28">
        <f>'INPUT (Site #5)'!T50</f>
        <v>0</v>
      </c>
      <c r="S514" s="55">
        <f>'INPUT (Site #5)'!J50</f>
        <v>0</v>
      </c>
      <c r="T514" s="28">
        <f>'INPUT (Site #5)'!L50</f>
        <v>0</v>
      </c>
      <c r="U514" s="55">
        <f>'INPUT (Site #5)'!N50</f>
        <v>0</v>
      </c>
      <c r="V514" s="28">
        <f>'INPUT (Site #5)'!R50</f>
        <v>0</v>
      </c>
      <c r="W514" s="55">
        <f>'INPUT (Site #5)'!P50</f>
        <v>0</v>
      </c>
      <c r="X514" s="191">
        <f t="shared" si="17"/>
        <v>0</v>
      </c>
    </row>
    <row r="515" spans="2:24">
      <c r="B515" s="192">
        <v>43831</v>
      </c>
      <c r="C515" s="152">
        <f>'INPUT (Site #5)'!C51*$L$20</f>
        <v>0</v>
      </c>
      <c r="D515" s="193">
        <f>'INPUT (Site #5)'!E51*$L$13</f>
        <v>0</v>
      </c>
      <c r="E515" s="152">
        <f>'INPUT (Site #5)'!G51*$M$14</f>
        <v>0</v>
      </c>
      <c r="F515" s="193">
        <f>'INPUT (Site #5)'!S51*$N$19</f>
        <v>0</v>
      </c>
      <c r="G515" s="152">
        <f>'INPUT (Site #5)'!I51*$M$17</f>
        <v>0</v>
      </c>
      <c r="H515" s="193">
        <f>'INPUT (Site #5)'!K51*'Calculations - to be hidden'!$M$18</f>
        <v>0</v>
      </c>
      <c r="I515" s="152">
        <f>'INPUT (Site #5)'!M51*'Calculations - to be hidden'!$M$15</f>
        <v>0</v>
      </c>
      <c r="J515" s="193">
        <f>'INPUT (Site #5)'!Q51*$M$16</f>
        <v>0</v>
      </c>
      <c r="K515" s="152">
        <f>'INPUT (Site #5)'!O51</f>
        <v>0</v>
      </c>
      <c r="L515" s="193">
        <f t="shared" si="16"/>
        <v>0</v>
      </c>
      <c r="M515" s="195">
        <v>1</v>
      </c>
      <c r="N515" s="192">
        <v>43831</v>
      </c>
      <c r="O515" s="196">
        <f>'INPUT (Site #5)'!D51</f>
        <v>0</v>
      </c>
      <c r="P515" s="84">
        <f>'INPUT (Site #5)'!F51</f>
        <v>0</v>
      </c>
      <c r="Q515" s="196">
        <f>'INPUT (Site #5)'!H51</f>
        <v>0</v>
      </c>
      <c r="R515" s="84">
        <f>'INPUT (Site #5)'!T51</f>
        <v>0</v>
      </c>
      <c r="S515" s="196">
        <f>'INPUT (Site #5)'!J51</f>
        <v>0</v>
      </c>
      <c r="T515" s="84">
        <f>'INPUT (Site #5)'!L51</f>
        <v>0</v>
      </c>
      <c r="U515" s="196">
        <f>'INPUT (Site #5)'!N51</f>
        <v>0</v>
      </c>
      <c r="V515" s="84">
        <f>'INPUT (Site #5)'!R51</f>
        <v>0</v>
      </c>
      <c r="W515" s="196">
        <f>'INPUT (Site #5)'!P51</f>
        <v>0</v>
      </c>
      <c r="X515" s="197">
        <f t="shared" si="17"/>
        <v>0</v>
      </c>
    </row>
    <row r="516" spans="2:24">
      <c r="B516" s="105">
        <v>43862</v>
      </c>
      <c r="C516" s="9">
        <f>'INPUT (Site #5)'!C52*$L$20</f>
        <v>0</v>
      </c>
      <c r="D516" s="179">
        <f>'INPUT (Site #5)'!E52*$L$13</f>
        <v>0</v>
      </c>
      <c r="E516" s="9">
        <f>'INPUT (Site #5)'!G52*$M$14</f>
        <v>0</v>
      </c>
      <c r="F516" s="179">
        <f>'INPUT (Site #5)'!S52*$N$19</f>
        <v>0</v>
      </c>
      <c r="G516" s="9">
        <f>'INPUT (Site #5)'!I52*$M$17</f>
        <v>0</v>
      </c>
      <c r="H516" s="179">
        <f>'INPUT (Site #5)'!K52*'Calculations - to be hidden'!$M$18</f>
        <v>0</v>
      </c>
      <c r="I516" s="9">
        <f>'INPUT (Site #5)'!M52*'Calculations - to be hidden'!$M$15</f>
        <v>0</v>
      </c>
      <c r="J516" s="179">
        <f>'INPUT (Site #5)'!Q52*$M$16</f>
        <v>0</v>
      </c>
      <c r="K516" s="9">
        <f>'INPUT (Site #5)'!O52</f>
        <v>0</v>
      </c>
      <c r="L516" s="179">
        <f t="shared" si="16"/>
        <v>0</v>
      </c>
      <c r="M516" s="50">
        <v>2</v>
      </c>
      <c r="N516" s="105">
        <v>43862</v>
      </c>
      <c r="O516" s="8">
        <f>'INPUT (Site #5)'!D52</f>
        <v>0</v>
      </c>
      <c r="P516" s="14">
        <f>'INPUT (Site #5)'!F52</f>
        <v>0</v>
      </c>
      <c r="Q516" s="8">
        <f>'INPUT (Site #5)'!H52</f>
        <v>0</v>
      </c>
      <c r="R516" s="14">
        <f>'INPUT (Site #5)'!T52</f>
        <v>0</v>
      </c>
      <c r="S516" s="8">
        <f>'INPUT (Site #5)'!J52</f>
        <v>0</v>
      </c>
      <c r="T516" s="14">
        <f>'INPUT (Site #5)'!L52</f>
        <v>0</v>
      </c>
      <c r="U516" s="8">
        <f>'INPUT (Site #5)'!N52</f>
        <v>0</v>
      </c>
      <c r="V516" s="14">
        <f>'INPUT (Site #5)'!R52</f>
        <v>0</v>
      </c>
      <c r="W516" s="8">
        <f>'INPUT (Site #5)'!P52</f>
        <v>0</v>
      </c>
      <c r="X516" s="166">
        <f t="shared" si="17"/>
        <v>0</v>
      </c>
    </row>
    <row r="517" spans="2:24">
      <c r="B517" s="105">
        <v>43891</v>
      </c>
      <c r="C517" s="9">
        <f>'INPUT (Site #5)'!C53*$L$20</f>
        <v>0</v>
      </c>
      <c r="D517" s="179">
        <f>'INPUT (Site #5)'!E53*$L$13</f>
        <v>0</v>
      </c>
      <c r="E517" s="9">
        <f>'INPUT (Site #5)'!G53*$M$14</f>
        <v>0</v>
      </c>
      <c r="F517" s="179">
        <f>'INPUT (Site #5)'!S53*$N$19</f>
        <v>0</v>
      </c>
      <c r="G517" s="9">
        <f>'INPUT (Site #5)'!I53*$M$17</f>
        <v>0</v>
      </c>
      <c r="H517" s="179">
        <f>'INPUT (Site #5)'!K53*'Calculations - to be hidden'!$M$18</f>
        <v>0</v>
      </c>
      <c r="I517" s="9">
        <f>'INPUT (Site #5)'!M53*'Calculations - to be hidden'!$M$15</f>
        <v>0</v>
      </c>
      <c r="J517" s="179">
        <f>'INPUT (Site #5)'!Q53*$M$16</f>
        <v>0</v>
      </c>
      <c r="K517" s="9">
        <f>'INPUT (Site #5)'!O53</f>
        <v>0</v>
      </c>
      <c r="L517" s="179">
        <f t="shared" si="16"/>
        <v>0</v>
      </c>
      <c r="M517" s="50">
        <v>3</v>
      </c>
      <c r="N517" s="105">
        <v>43891</v>
      </c>
      <c r="O517" s="8">
        <f>'INPUT (Site #5)'!D53</f>
        <v>0</v>
      </c>
      <c r="P517" s="14">
        <f>'INPUT (Site #5)'!F53</f>
        <v>0</v>
      </c>
      <c r="Q517" s="8">
        <f>'INPUT (Site #5)'!H53</f>
        <v>0</v>
      </c>
      <c r="R517" s="14">
        <f>'INPUT (Site #5)'!T53</f>
        <v>0</v>
      </c>
      <c r="S517" s="8">
        <f>'INPUT (Site #5)'!J53</f>
        <v>0</v>
      </c>
      <c r="T517" s="14">
        <f>'INPUT (Site #5)'!L53</f>
        <v>0</v>
      </c>
      <c r="U517" s="8">
        <f>'INPUT (Site #5)'!N53</f>
        <v>0</v>
      </c>
      <c r="V517" s="14">
        <f>'INPUT (Site #5)'!R53</f>
        <v>0</v>
      </c>
      <c r="W517" s="8">
        <f>'INPUT (Site #5)'!P53</f>
        <v>0</v>
      </c>
      <c r="X517" s="166">
        <f t="shared" si="17"/>
        <v>0</v>
      </c>
    </row>
    <row r="518" spans="2:24">
      <c r="B518" s="105">
        <v>43922</v>
      </c>
      <c r="C518" s="9">
        <f>'INPUT (Site #5)'!C54*$L$20</f>
        <v>0</v>
      </c>
      <c r="D518" s="179">
        <f>'INPUT (Site #5)'!E54*$L$13</f>
        <v>0</v>
      </c>
      <c r="E518" s="9">
        <f>'INPUT (Site #5)'!G54*$M$14</f>
        <v>0</v>
      </c>
      <c r="F518" s="179">
        <f>'INPUT (Site #5)'!S54*$N$19</f>
        <v>0</v>
      </c>
      <c r="G518" s="9">
        <f>'INPUT (Site #5)'!I54*$M$17</f>
        <v>0</v>
      </c>
      <c r="H518" s="179">
        <f>'INPUT (Site #5)'!K54*'Calculations - to be hidden'!$M$18</f>
        <v>0</v>
      </c>
      <c r="I518" s="9">
        <f>'INPUT (Site #5)'!M54*'Calculations - to be hidden'!$M$15</f>
        <v>0</v>
      </c>
      <c r="J518" s="179">
        <f>'INPUT (Site #5)'!Q54*$M$16</f>
        <v>0</v>
      </c>
      <c r="K518" s="9">
        <f>'INPUT (Site #5)'!O54</f>
        <v>0</v>
      </c>
      <c r="L518" s="179">
        <f t="shared" si="16"/>
        <v>0</v>
      </c>
      <c r="M518" s="50">
        <v>4</v>
      </c>
      <c r="N518" s="105">
        <v>43922</v>
      </c>
      <c r="O518" s="8">
        <f>'INPUT (Site #5)'!D54</f>
        <v>0</v>
      </c>
      <c r="P518" s="14">
        <f>'INPUT (Site #5)'!F54</f>
        <v>0</v>
      </c>
      <c r="Q518" s="8">
        <f>'INPUT (Site #5)'!H54</f>
        <v>0</v>
      </c>
      <c r="R518" s="14">
        <f>'INPUT (Site #5)'!T54</f>
        <v>0</v>
      </c>
      <c r="S518" s="8">
        <f>'INPUT (Site #5)'!J54</f>
        <v>0</v>
      </c>
      <c r="T518" s="14">
        <f>'INPUT (Site #5)'!L54</f>
        <v>0</v>
      </c>
      <c r="U518" s="8">
        <f>'INPUT (Site #5)'!N54</f>
        <v>0</v>
      </c>
      <c r="V518" s="14">
        <f>'INPUT (Site #5)'!R54</f>
        <v>0</v>
      </c>
      <c r="W518" s="8">
        <f>'INPUT (Site #5)'!P54</f>
        <v>0</v>
      </c>
      <c r="X518" s="166">
        <f t="shared" si="17"/>
        <v>0</v>
      </c>
    </row>
    <row r="519" spans="2:24">
      <c r="B519" s="105">
        <v>43952</v>
      </c>
      <c r="C519" s="9">
        <f>'INPUT (Site #5)'!C55*$L$20</f>
        <v>0</v>
      </c>
      <c r="D519" s="179">
        <f>'INPUT (Site #5)'!E55*$L$13</f>
        <v>0</v>
      </c>
      <c r="E519" s="9">
        <f>'INPUT (Site #5)'!G55*$M$14</f>
        <v>0</v>
      </c>
      <c r="F519" s="179">
        <f>'INPUT (Site #5)'!S55*$N$19</f>
        <v>0</v>
      </c>
      <c r="G519" s="9">
        <f>'INPUT (Site #5)'!I55*$M$17</f>
        <v>0</v>
      </c>
      <c r="H519" s="179">
        <f>'INPUT (Site #5)'!K55*'Calculations - to be hidden'!$M$18</f>
        <v>0</v>
      </c>
      <c r="I519" s="9">
        <f>'INPUT (Site #5)'!M55*'Calculations - to be hidden'!$M$15</f>
        <v>0</v>
      </c>
      <c r="J519" s="179">
        <f>'INPUT (Site #5)'!Q55*$M$16</f>
        <v>0</v>
      </c>
      <c r="K519" s="9">
        <f>'INPUT (Site #5)'!O55</f>
        <v>0</v>
      </c>
      <c r="L519" s="179">
        <f t="shared" si="16"/>
        <v>0</v>
      </c>
      <c r="M519" s="50">
        <v>5</v>
      </c>
      <c r="N519" s="105">
        <v>43952</v>
      </c>
      <c r="O519" s="8">
        <f>'INPUT (Site #5)'!D55</f>
        <v>0</v>
      </c>
      <c r="P519" s="14">
        <f>'INPUT (Site #5)'!F55</f>
        <v>0</v>
      </c>
      <c r="Q519" s="8">
        <f>'INPUT (Site #5)'!H55</f>
        <v>0</v>
      </c>
      <c r="R519" s="14">
        <f>'INPUT (Site #5)'!T55</f>
        <v>0</v>
      </c>
      <c r="S519" s="8">
        <f>'INPUT (Site #5)'!J55</f>
        <v>0</v>
      </c>
      <c r="T519" s="14">
        <f>'INPUT (Site #5)'!L55</f>
        <v>0</v>
      </c>
      <c r="U519" s="8">
        <f>'INPUT (Site #5)'!N55</f>
        <v>0</v>
      </c>
      <c r="V519" s="14">
        <f>'INPUT (Site #5)'!R55</f>
        <v>0</v>
      </c>
      <c r="W519" s="8">
        <f>'INPUT (Site #5)'!P55</f>
        <v>0</v>
      </c>
      <c r="X519" s="166">
        <f t="shared" si="17"/>
        <v>0</v>
      </c>
    </row>
    <row r="520" spans="2:24">
      <c r="B520" s="105">
        <v>43983</v>
      </c>
      <c r="C520" s="9">
        <f>'INPUT (Site #5)'!C56*$L$20</f>
        <v>0</v>
      </c>
      <c r="D520" s="179">
        <f>'INPUT (Site #5)'!E56*$L$13</f>
        <v>0</v>
      </c>
      <c r="E520" s="9">
        <f>'INPUT (Site #5)'!G56*$M$14</f>
        <v>0</v>
      </c>
      <c r="F520" s="179">
        <f>'INPUT (Site #5)'!S56*$N$19</f>
        <v>0</v>
      </c>
      <c r="G520" s="9">
        <f>'INPUT (Site #5)'!I56*$M$17</f>
        <v>0</v>
      </c>
      <c r="H520" s="179">
        <f>'INPUT (Site #5)'!K56*'Calculations - to be hidden'!$M$18</f>
        <v>0</v>
      </c>
      <c r="I520" s="9">
        <f>'INPUT (Site #5)'!M56*'Calculations - to be hidden'!$M$15</f>
        <v>0</v>
      </c>
      <c r="J520" s="179">
        <f>'INPUT (Site #5)'!Q56*$M$16</f>
        <v>0</v>
      </c>
      <c r="K520" s="9">
        <f>'INPUT (Site #5)'!O56</f>
        <v>0</v>
      </c>
      <c r="L520" s="179">
        <f t="shared" si="16"/>
        <v>0</v>
      </c>
      <c r="M520" s="50">
        <v>6</v>
      </c>
      <c r="N520" s="105">
        <v>43983</v>
      </c>
      <c r="O520" s="8">
        <f>'INPUT (Site #5)'!D56</f>
        <v>0</v>
      </c>
      <c r="P520" s="14">
        <f>'INPUT (Site #5)'!F56</f>
        <v>0</v>
      </c>
      <c r="Q520" s="8">
        <f>'INPUT (Site #5)'!H56</f>
        <v>0</v>
      </c>
      <c r="R520" s="14">
        <f>'INPUT (Site #5)'!T56</f>
        <v>0</v>
      </c>
      <c r="S520" s="8">
        <f>'INPUT (Site #5)'!J56</f>
        <v>0</v>
      </c>
      <c r="T520" s="14">
        <f>'INPUT (Site #5)'!L56</f>
        <v>0</v>
      </c>
      <c r="U520" s="8">
        <f>'INPUT (Site #5)'!N56</f>
        <v>0</v>
      </c>
      <c r="V520" s="14">
        <f>'INPUT (Site #5)'!R56</f>
        <v>0</v>
      </c>
      <c r="W520" s="8">
        <f>'INPUT (Site #5)'!P56</f>
        <v>0</v>
      </c>
      <c r="X520" s="166">
        <f t="shared" si="17"/>
        <v>0</v>
      </c>
    </row>
    <row r="521" spans="2:24">
      <c r="B521" s="105">
        <v>44013</v>
      </c>
      <c r="C521" s="9">
        <f>'INPUT (Site #5)'!C57*$L$20</f>
        <v>0</v>
      </c>
      <c r="D521" s="179">
        <f>'INPUT (Site #5)'!E57*$L$13</f>
        <v>0</v>
      </c>
      <c r="E521" s="9">
        <f>'INPUT (Site #5)'!G57*$M$14</f>
        <v>0</v>
      </c>
      <c r="F521" s="179">
        <f>'INPUT (Site #5)'!S57*$N$19</f>
        <v>0</v>
      </c>
      <c r="G521" s="9">
        <f>'INPUT (Site #5)'!I57*$M$17</f>
        <v>0</v>
      </c>
      <c r="H521" s="179">
        <f>'INPUT (Site #5)'!K57*'Calculations - to be hidden'!$M$18</f>
        <v>0</v>
      </c>
      <c r="I521" s="9">
        <f>'INPUT (Site #5)'!M57*'Calculations - to be hidden'!$M$15</f>
        <v>0</v>
      </c>
      <c r="J521" s="179">
        <f>'INPUT (Site #5)'!Q57*$M$16</f>
        <v>0</v>
      </c>
      <c r="K521" s="9">
        <f>'INPUT (Site #5)'!O57</f>
        <v>0</v>
      </c>
      <c r="L521" s="179">
        <f t="shared" si="16"/>
        <v>0</v>
      </c>
      <c r="M521" s="50">
        <v>7</v>
      </c>
      <c r="N521" s="105">
        <v>44013</v>
      </c>
      <c r="O521" s="8">
        <f>'INPUT (Site #5)'!D57</f>
        <v>0</v>
      </c>
      <c r="P521" s="14">
        <f>'INPUT (Site #5)'!F57</f>
        <v>0</v>
      </c>
      <c r="Q521" s="8">
        <f>'INPUT (Site #5)'!H57</f>
        <v>0</v>
      </c>
      <c r="R521" s="14">
        <f>'INPUT (Site #5)'!T57</f>
        <v>0</v>
      </c>
      <c r="S521" s="8">
        <f>'INPUT (Site #5)'!J57</f>
        <v>0</v>
      </c>
      <c r="T521" s="14">
        <f>'INPUT (Site #5)'!L57</f>
        <v>0</v>
      </c>
      <c r="U521" s="8">
        <f>'INPUT (Site #5)'!N57</f>
        <v>0</v>
      </c>
      <c r="V521" s="14">
        <f>'INPUT (Site #5)'!R57</f>
        <v>0</v>
      </c>
      <c r="W521" s="8">
        <f>'INPUT (Site #5)'!P57</f>
        <v>0</v>
      </c>
      <c r="X521" s="166">
        <f t="shared" si="17"/>
        <v>0</v>
      </c>
    </row>
    <row r="522" spans="2:24">
      <c r="B522" s="105">
        <v>44044</v>
      </c>
      <c r="C522" s="9">
        <f>'INPUT (Site #5)'!C58*$L$20</f>
        <v>0</v>
      </c>
      <c r="D522" s="179">
        <f>'INPUT (Site #5)'!E58*$L$13</f>
        <v>0</v>
      </c>
      <c r="E522" s="9">
        <f>'INPUT (Site #5)'!G58*$M$14</f>
        <v>0</v>
      </c>
      <c r="F522" s="179">
        <f>'INPUT (Site #5)'!S58*$N$19</f>
        <v>0</v>
      </c>
      <c r="G522" s="9">
        <f>'INPUT (Site #5)'!I58*$M$17</f>
        <v>0</v>
      </c>
      <c r="H522" s="179">
        <f>'INPUT (Site #5)'!K58*'Calculations - to be hidden'!$M$18</f>
        <v>0</v>
      </c>
      <c r="I522" s="9">
        <f>'INPUT (Site #5)'!M58*'Calculations - to be hidden'!$M$15</f>
        <v>0</v>
      </c>
      <c r="J522" s="179">
        <f>'INPUT (Site #5)'!Q58*$M$16</f>
        <v>0</v>
      </c>
      <c r="K522" s="9">
        <f>'INPUT (Site #5)'!O58</f>
        <v>0</v>
      </c>
      <c r="L522" s="179">
        <f t="shared" si="16"/>
        <v>0</v>
      </c>
      <c r="M522" s="50">
        <v>8</v>
      </c>
      <c r="N522" s="105">
        <v>44044</v>
      </c>
      <c r="O522" s="8">
        <f>'INPUT (Site #5)'!D58</f>
        <v>0</v>
      </c>
      <c r="P522" s="14">
        <f>'INPUT (Site #5)'!F58</f>
        <v>0</v>
      </c>
      <c r="Q522" s="8">
        <f>'INPUT (Site #5)'!H58</f>
        <v>0</v>
      </c>
      <c r="R522" s="14">
        <f>'INPUT (Site #5)'!T58</f>
        <v>0</v>
      </c>
      <c r="S522" s="8">
        <f>'INPUT (Site #5)'!J58</f>
        <v>0</v>
      </c>
      <c r="T522" s="14">
        <f>'INPUT (Site #5)'!L58</f>
        <v>0</v>
      </c>
      <c r="U522" s="8">
        <f>'INPUT (Site #5)'!N58</f>
        <v>0</v>
      </c>
      <c r="V522" s="14">
        <f>'INPUT (Site #5)'!R58</f>
        <v>0</v>
      </c>
      <c r="W522" s="8">
        <f>'INPUT (Site #5)'!P58</f>
        <v>0</v>
      </c>
      <c r="X522" s="166">
        <f t="shared" si="17"/>
        <v>0</v>
      </c>
    </row>
    <row r="523" spans="2:24">
      <c r="B523" s="105">
        <v>44075</v>
      </c>
      <c r="C523" s="9">
        <f>'INPUT (Site #5)'!C59*$L$20</f>
        <v>0</v>
      </c>
      <c r="D523" s="179">
        <f>'INPUT (Site #5)'!E59*$L$13</f>
        <v>0</v>
      </c>
      <c r="E523" s="9">
        <f>'INPUT (Site #5)'!G59*$M$14</f>
        <v>0</v>
      </c>
      <c r="F523" s="179">
        <f>'INPUT (Site #5)'!S59*$N$19</f>
        <v>0</v>
      </c>
      <c r="G523" s="9">
        <f>'INPUT (Site #5)'!I59*$M$17</f>
        <v>0</v>
      </c>
      <c r="H523" s="179">
        <f>'INPUT (Site #5)'!K59*'Calculations - to be hidden'!$M$18</f>
        <v>0</v>
      </c>
      <c r="I523" s="9">
        <f>'INPUT (Site #5)'!M59*'Calculations - to be hidden'!$M$15</f>
        <v>0</v>
      </c>
      <c r="J523" s="179">
        <f>'INPUT (Site #5)'!Q59*$M$16</f>
        <v>0</v>
      </c>
      <c r="K523" s="9">
        <f>'INPUT (Site #5)'!O59</f>
        <v>0</v>
      </c>
      <c r="L523" s="179">
        <f t="shared" si="16"/>
        <v>0</v>
      </c>
      <c r="M523" s="50">
        <v>9</v>
      </c>
      <c r="N523" s="105">
        <v>44075</v>
      </c>
      <c r="O523" s="8">
        <f>'INPUT (Site #5)'!D59</f>
        <v>0</v>
      </c>
      <c r="P523" s="14">
        <f>'INPUT (Site #5)'!F59</f>
        <v>0</v>
      </c>
      <c r="Q523" s="8">
        <f>'INPUT (Site #5)'!H59</f>
        <v>0</v>
      </c>
      <c r="R523" s="14">
        <f>'INPUT (Site #5)'!T59</f>
        <v>0</v>
      </c>
      <c r="S523" s="8">
        <f>'INPUT (Site #5)'!J59</f>
        <v>0</v>
      </c>
      <c r="T523" s="14">
        <f>'INPUT (Site #5)'!L59</f>
        <v>0</v>
      </c>
      <c r="U523" s="8">
        <f>'INPUT (Site #5)'!N59</f>
        <v>0</v>
      </c>
      <c r="V523" s="14">
        <f>'INPUT (Site #5)'!R59</f>
        <v>0</v>
      </c>
      <c r="W523" s="8">
        <f>'INPUT (Site #5)'!P59</f>
        <v>0</v>
      </c>
      <c r="X523" s="166">
        <f t="shared" si="17"/>
        <v>0</v>
      </c>
    </row>
    <row r="524" spans="2:24">
      <c r="B524" s="105">
        <v>44105</v>
      </c>
      <c r="C524" s="9">
        <f>'INPUT (Site #5)'!C60*$L$20</f>
        <v>0</v>
      </c>
      <c r="D524" s="179">
        <f>'INPUT (Site #5)'!E60*$L$13</f>
        <v>0</v>
      </c>
      <c r="E524" s="9">
        <f>'INPUT (Site #5)'!G60*$M$14</f>
        <v>0</v>
      </c>
      <c r="F524" s="179">
        <f>'INPUT (Site #5)'!S60*$N$19</f>
        <v>0</v>
      </c>
      <c r="G524" s="9">
        <f>'INPUT (Site #5)'!I60*$M$17</f>
        <v>0</v>
      </c>
      <c r="H524" s="179">
        <f>'INPUT (Site #5)'!K60*'Calculations - to be hidden'!$M$18</f>
        <v>0</v>
      </c>
      <c r="I524" s="9">
        <f>'INPUT (Site #5)'!M60*'Calculations - to be hidden'!$M$15</f>
        <v>0</v>
      </c>
      <c r="J524" s="179">
        <f>'INPUT (Site #5)'!Q60*$M$16</f>
        <v>0</v>
      </c>
      <c r="K524" s="9">
        <f>'INPUT (Site #5)'!O60</f>
        <v>0</v>
      </c>
      <c r="L524" s="179">
        <f t="shared" si="16"/>
        <v>0</v>
      </c>
      <c r="M524" s="50">
        <v>10</v>
      </c>
      <c r="N524" s="105">
        <v>44105</v>
      </c>
      <c r="O524" s="8">
        <f>'INPUT (Site #5)'!D60</f>
        <v>0</v>
      </c>
      <c r="P524" s="14">
        <f>'INPUT (Site #5)'!F60</f>
        <v>0</v>
      </c>
      <c r="Q524" s="8">
        <f>'INPUT (Site #5)'!H60</f>
        <v>0</v>
      </c>
      <c r="R524" s="14">
        <f>'INPUT (Site #5)'!T60</f>
        <v>0</v>
      </c>
      <c r="S524" s="8">
        <f>'INPUT (Site #5)'!J60</f>
        <v>0</v>
      </c>
      <c r="T524" s="14">
        <f>'INPUT (Site #5)'!L60</f>
        <v>0</v>
      </c>
      <c r="U524" s="8">
        <f>'INPUT (Site #5)'!N60</f>
        <v>0</v>
      </c>
      <c r="V524" s="14">
        <f>'INPUT (Site #5)'!R60</f>
        <v>0</v>
      </c>
      <c r="W524" s="8">
        <f>'INPUT (Site #5)'!P60</f>
        <v>0</v>
      </c>
      <c r="X524" s="166">
        <f t="shared" si="17"/>
        <v>0</v>
      </c>
    </row>
    <row r="525" spans="2:24">
      <c r="B525" s="105">
        <v>44136</v>
      </c>
      <c r="C525" s="9">
        <f>'INPUT (Site #5)'!C61*$L$20</f>
        <v>0</v>
      </c>
      <c r="D525" s="179">
        <f>'INPUT (Site #5)'!E61*$L$13</f>
        <v>0</v>
      </c>
      <c r="E525" s="9">
        <f>'INPUT (Site #5)'!G61*$M$14</f>
        <v>0</v>
      </c>
      <c r="F525" s="179">
        <f>'INPUT (Site #5)'!S61*$N$19</f>
        <v>0</v>
      </c>
      <c r="G525" s="9">
        <f>'INPUT (Site #5)'!I61*$M$17</f>
        <v>0</v>
      </c>
      <c r="H525" s="179">
        <f>'INPUT (Site #5)'!K61*'Calculations - to be hidden'!$M$18</f>
        <v>0</v>
      </c>
      <c r="I525" s="9">
        <f>'INPUT (Site #5)'!M61*'Calculations - to be hidden'!$M$15</f>
        <v>0</v>
      </c>
      <c r="J525" s="179">
        <f>'INPUT (Site #5)'!Q61*$M$16</f>
        <v>0</v>
      </c>
      <c r="K525" s="9">
        <f>'INPUT (Site #5)'!O61</f>
        <v>0</v>
      </c>
      <c r="L525" s="179">
        <f t="shared" si="16"/>
        <v>0</v>
      </c>
      <c r="M525" s="50">
        <v>11</v>
      </c>
      <c r="N525" s="105">
        <v>44136</v>
      </c>
      <c r="O525" s="8">
        <f>'INPUT (Site #5)'!D61</f>
        <v>0</v>
      </c>
      <c r="P525" s="14">
        <f>'INPUT (Site #5)'!F61</f>
        <v>0</v>
      </c>
      <c r="Q525" s="8">
        <f>'INPUT (Site #5)'!H61</f>
        <v>0</v>
      </c>
      <c r="R525" s="14">
        <f>'INPUT (Site #5)'!T61</f>
        <v>0</v>
      </c>
      <c r="S525" s="8">
        <f>'INPUT (Site #5)'!J61</f>
        <v>0</v>
      </c>
      <c r="T525" s="14">
        <f>'INPUT (Site #5)'!L61</f>
        <v>0</v>
      </c>
      <c r="U525" s="8">
        <f>'INPUT (Site #5)'!N61</f>
        <v>0</v>
      </c>
      <c r="V525" s="14">
        <f>'INPUT (Site #5)'!R61</f>
        <v>0</v>
      </c>
      <c r="W525" s="8">
        <f>'INPUT (Site #5)'!P61</f>
        <v>0</v>
      </c>
      <c r="X525" s="166">
        <f t="shared" si="17"/>
        <v>0</v>
      </c>
    </row>
    <row r="526" spans="2:24" ht="15.75" thickBot="1">
      <c r="B526" s="107">
        <v>44166</v>
      </c>
      <c r="C526" s="52">
        <f>'INPUT (Site #5)'!C62*$L$20</f>
        <v>0</v>
      </c>
      <c r="D526" s="53">
        <f>'INPUT (Site #5)'!E62*$L$13</f>
        <v>0</v>
      </c>
      <c r="E526" s="52">
        <f>'INPUT (Site #5)'!G62*$M$14</f>
        <v>0</v>
      </c>
      <c r="F526" s="53">
        <f>'INPUT (Site #5)'!S62*$N$19</f>
        <v>0</v>
      </c>
      <c r="G526" s="52">
        <f>'INPUT (Site #5)'!I62*$M$17</f>
        <v>0</v>
      </c>
      <c r="H526" s="53">
        <f>'INPUT (Site #5)'!K62*'Calculations - to be hidden'!$M$18</f>
        <v>0</v>
      </c>
      <c r="I526" s="52">
        <f>'INPUT (Site #5)'!M62*'Calculations - to be hidden'!$M$15</f>
        <v>0</v>
      </c>
      <c r="J526" s="53">
        <f>'INPUT (Site #5)'!Q62*$M$16</f>
        <v>0</v>
      </c>
      <c r="K526" s="52">
        <f>'INPUT (Site #5)'!O62</f>
        <v>0</v>
      </c>
      <c r="L526" s="53">
        <f t="shared" si="16"/>
        <v>0</v>
      </c>
      <c r="M526" s="56">
        <v>12</v>
      </c>
      <c r="N526" s="107">
        <v>44166</v>
      </c>
      <c r="O526" s="55">
        <f>'INPUT (Site #5)'!D62</f>
        <v>0</v>
      </c>
      <c r="P526" s="28">
        <f>'INPUT (Site #5)'!F62</f>
        <v>0</v>
      </c>
      <c r="Q526" s="55">
        <f>'INPUT (Site #5)'!H62</f>
        <v>0</v>
      </c>
      <c r="R526" s="28">
        <f>'INPUT (Site #5)'!T62</f>
        <v>0</v>
      </c>
      <c r="S526" s="55">
        <f>'INPUT (Site #5)'!J62</f>
        <v>0</v>
      </c>
      <c r="T526" s="28">
        <f>'INPUT (Site #5)'!L62</f>
        <v>0</v>
      </c>
      <c r="U526" s="55">
        <f>'INPUT (Site #5)'!N62</f>
        <v>0</v>
      </c>
      <c r="V526" s="28">
        <f>'INPUT (Site #5)'!R62</f>
        <v>0</v>
      </c>
      <c r="W526" s="55">
        <f>'INPUT (Site #5)'!P62</f>
        <v>0</v>
      </c>
      <c r="X526" s="191">
        <f t="shared" si="17"/>
        <v>0</v>
      </c>
    </row>
    <row r="527" spans="2:24">
      <c r="B527" s="192">
        <v>44197</v>
      </c>
      <c r="C527" s="152">
        <f>'INPUT (Site #5)'!C63*$O$20</f>
        <v>0</v>
      </c>
      <c r="D527" s="193">
        <f>'INPUT (Site #5)'!E63*$O$13</f>
        <v>0</v>
      </c>
      <c r="E527" s="152">
        <f>'INPUT (Site #5)'!G63*$P$14</f>
        <v>0</v>
      </c>
      <c r="F527" s="193">
        <f>'INPUT (Site #5)'!S63*$Q$19</f>
        <v>0</v>
      </c>
      <c r="G527" s="152">
        <f>'INPUT (Site #5)'!I63*$P$17</f>
        <v>0</v>
      </c>
      <c r="H527" s="193">
        <f>'INPUT (Site #5)'!K63*'Calculations - to be hidden'!$P$18</f>
        <v>0</v>
      </c>
      <c r="I527" s="152">
        <f>'INPUT (Site #5)'!M63*'Calculations - to be hidden'!$P$15</f>
        <v>0</v>
      </c>
      <c r="J527" s="193">
        <f>'INPUT (Site #5)'!Q63*$P$16</f>
        <v>0</v>
      </c>
      <c r="K527" s="152">
        <f>'INPUT (Site #5)'!O63</f>
        <v>0</v>
      </c>
      <c r="L527" s="193">
        <f t="shared" si="16"/>
        <v>0</v>
      </c>
      <c r="M527" s="195">
        <v>1</v>
      </c>
      <c r="N527" s="192">
        <v>44197</v>
      </c>
      <c r="O527" s="196">
        <f>'INPUT (Site #5)'!D63</f>
        <v>0</v>
      </c>
      <c r="P527" s="84">
        <f>'INPUT (Site #5)'!F63</f>
        <v>0</v>
      </c>
      <c r="Q527" s="196">
        <f>'INPUT (Site #5)'!H63</f>
        <v>0</v>
      </c>
      <c r="R527" s="84">
        <f>'INPUT (Site #5)'!T63</f>
        <v>0</v>
      </c>
      <c r="S527" s="196">
        <f>'INPUT (Site #5)'!J63</f>
        <v>0</v>
      </c>
      <c r="T527" s="84">
        <f>'INPUT (Site #5)'!L63</f>
        <v>0</v>
      </c>
      <c r="U527" s="196">
        <f>'INPUT (Site #5)'!N63</f>
        <v>0</v>
      </c>
      <c r="V527" s="84">
        <f>'INPUT (Site #5)'!R63</f>
        <v>0</v>
      </c>
      <c r="W527" s="196">
        <f>'INPUT (Site #5)'!P63</f>
        <v>0</v>
      </c>
      <c r="X527" s="197">
        <f t="shared" si="17"/>
        <v>0</v>
      </c>
    </row>
    <row r="528" spans="2:24">
      <c r="B528" s="105">
        <v>44228</v>
      </c>
      <c r="C528" s="9">
        <f>'INPUT (Site #5)'!C64*$O$20</f>
        <v>0</v>
      </c>
      <c r="D528" s="179">
        <f>'INPUT (Site #5)'!E64*$O$13</f>
        <v>0</v>
      </c>
      <c r="E528" s="9">
        <f>'INPUT (Site #5)'!G64*$P$14</f>
        <v>0</v>
      </c>
      <c r="F528" s="179">
        <f>'INPUT (Site #5)'!S64*$Q$19</f>
        <v>0</v>
      </c>
      <c r="G528" s="9">
        <f>'INPUT (Site #5)'!I64*$P$17</f>
        <v>0</v>
      </c>
      <c r="H528" s="179">
        <f>'INPUT (Site #5)'!K64*'Calculations - to be hidden'!$P$18</f>
        <v>0</v>
      </c>
      <c r="I528" s="9">
        <f>'INPUT (Site #5)'!M64*'Calculations - to be hidden'!$P$15</f>
        <v>0</v>
      </c>
      <c r="J528" s="179">
        <f>'INPUT (Site #5)'!Q64*$P$16</f>
        <v>0</v>
      </c>
      <c r="K528" s="9">
        <f>'INPUT (Site #5)'!O64</f>
        <v>0</v>
      </c>
      <c r="L528" s="179">
        <f t="shared" si="16"/>
        <v>0</v>
      </c>
      <c r="M528" s="50">
        <v>2</v>
      </c>
      <c r="N528" s="105">
        <v>44228</v>
      </c>
      <c r="O528" s="8">
        <f>'INPUT (Site #5)'!D64</f>
        <v>0</v>
      </c>
      <c r="P528" s="14">
        <f>'INPUT (Site #5)'!F64</f>
        <v>0</v>
      </c>
      <c r="Q528" s="8">
        <f>'INPUT (Site #5)'!H64</f>
        <v>0</v>
      </c>
      <c r="R528" s="14">
        <f>'INPUT (Site #5)'!T64</f>
        <v>0</v>
      </c>
      <c r="S528" s="8">
        <f>'INPUT (Site #5)'!J64</f>
        <v>0</v>
      </c>
      <c r="T528" s="14">
        <f>'INPUT (Site #5)'!L64</f>
        <v>0</v>
      </c>
      <c r="U528" s="8">
        <f>'INPUT (Site #5)'!N64</f>
        <v>0</v>
      </c>
      <c r="V528" s="14">
        <f>'INPUT (Site #5)'!R64</f>
        <v>0</v>
      </c>
      <c r="W528" s="8">
        <f>'INPUT (Site #5)'!P64</f>
        <v>0</v>
      </c>
      <c r="X528" s="166">
        <f t="shared" si="17"/>
        <v>0</v>
      </c>
    </row>
    <row r="529" spans="2:24">
      <c r="B529" s="105">
        <v>44256</v>
      </c>
      <c r="C529" s="9">
        <f>'INPUT (Site #5)'!C65*$O$20</f>
        <v>0</v>
      </c>
      <c r="D529" s="179">
        <f>'INPUT (Site #5)'!E65*$O$13</f>
        <v>0</v>
      </c>
      <c r="E529" s="9">
        <f>'INPUT (Site #5)'!G65*$P$14</f>
        <v>0</v>
      </c>
      <c r="F529" s="179">
        <f>'INPUT (Site #5)'!S65*$Q$19</f>
        <v>0</v>
      </c>
      <c r="G529" s="9">
        <f>'INPUT (Site #5)'!I65*$P$17</f>
        <v>0</v>
      </c>
      <c r="H529" s="179">
        <f>'INPUT (Site #5)'!K65*'Calculations - to be hidden'!$P$18</f>
        <v>0</v>
      </c>
      <c r="I529" s="9">
        <f>'INPUT (Site #5)'!M65*'Calculations - to be hidden'!$P$15</f>
        <v>0</v>
      </c>
      <c r="J529" s="179">
        <f>'INPUT (Site #5)'!Q65*$P$16</f>
        <v>0</v>
      </c>
      <c r="K529" s="9">
        <f>'INPUT (Site #5)'!O65</f>
        <v>0</v>
      </c>
      <c r="L529" s="179">
        <f t="shared" si="16"/>
        <v>0</v>
      </c>
      <c r="M529" s="50">
        <v>3</v>
      </c>
      <c r="N529" s="105">
        <v>44256</v>
      </c>
      <c r="O529" s="8">
        <f>'INPUT (Site #5)'!D65</f>
        <v>0</v>
      </c>
      <c r="P529" s="14">
        <f>'INPUT (Site #5)'!F65</f>
        <v>0</v>
      </c>
      <c r="Q529" s="8">
        <f>'INPUT (Site #5)'!H65</f>
        <v>0</v>
      </c>
      <c r="R529" s="14">
        <f>'INPUT (Site #5)'!T65</f>
        <v>0</v>
      </c>
      <c r="S529" s="8">
        <f>'INPUT (Site #5)'!J65</f>
        <v>0</v>
      </c>
      <c r="T529" s="14">
        <f>'INPUT (Site #5)'!L65</f>
        <v>0</v>
      </c>
      <c r="U529" s="8">
        <f>'INPUT (Site #5)'!N65</f>
        <v>0</v>
      </c>
      <c r="V529" s="14">
        <f>'INPUT (Site #5)'!R65</f>
        <v>0</v>
      </c>
      <c r="W529" s="8">
        <f>'INPUT (Site #5)'!P65</f>
        <v>0</v>
      </c>
      <c r="X529" s="166">
        <f t="shared" si="17"/>
        <v>0</v>
      </c>
    </row>
    <row r="530" spans="2:24">
      <c r="B530" s="105">
        <v>44287</v>
      </c>
      <c r="C530" s="9">
        <f>'INPUT (Site #5)'!C66*$O$20</f>
        <v>0</v>
      </c>
      <c r="D530" s="179">
        <f>'INPUT (Site #5)'!E66*$O$13</f>
        <v>0</v>
      </c>
      <c r="E530" s="9">
        <f>'INPUT (Site #5)'!G66*$P$14</f>
        <v>0</v>
      </c>
      <c r="F530" s="179">
        <f>'INPUT (Site #5)'!S66*$Q$19</f>
        <v>0</v>
      </c>
      <c r="G530" s="9">
        <f>'INPUT (Site #5)'!I66*$P$17</f>
        <v>0</v>
      </c>
      <c r="H530" s="179">
        <f>'INPUT (Site #5)'!K66*'Calculations - to be hidden'!$P$18</f>
        <v>0</v>
      </c>
      <c r="I530" s="9">
        <f>'INPUT (Site #5)'!M66*'Calculations - to be hidden'!$P$15</f>
        <v>0</v>
      </c>
      <c r="J530" s="179">
        <f>'INPUT (Site #5)'!Q66*$P$16</f>
        <v>0</v>
      </c>
      <c r="K530" s="9">
        <f>'INPUT (Site #5)'!O66</f>
        <v>0</v>
      </c>
      <c r="L530" s="179">
        <f t="shared" si="16"/>
        <v>0</v>
      </c>
      <c r="M530" s="50">
        <v>4</v>
      </c>
      <c r="N530" s="105">
        <v>44287</v>
      </c>
      <c r="O530" s="8">
        <f>'INPUT (Site #5)'!D66</f>
        <v>0</v>
      </c>
      <c r="P530" s="14">
        <f>'INPUT (Site #5)'!F66</f>
        <v>0</v>
      </c>
      <c r="Q530" s="8">
        <f>'INPUT (Site #5)'!H66</f>
        <v>0</v>
      </c>
      <c r="R530" s="14">
        <f>'INPUT (Site #5)'!T66</f>
        <v>0</v>
      </c>
      <c r="S530" s="8">
        <f>'INPUT (Site #5)'!J66</f>
        <v>0</v>
      </c>
      <c r="T530" s="14">
        <f>'INPUT (Site #5)'!L66</f>
        <v>0</v>
      </c>
      <c r="U530" s="8">
        <f>'INPUT (Site #5)'!N66</f>
        <v>0</v>
      </c>
      <c r="V530" s="14">
        <f>'INPUT (Site #5)'!R66</f>
        <v>0</v>
      </c>
      <c r="W530" s="8">
        <f>'INPUT (Site #5)'!P66</f>
        <v>0</v>
      </c>
      <c r="X530" s="166">
        <f t="shared" si="17"/>
        <v>0</v>
      </c>
    </row>
    <row r="531" spans="2:24">
      <c r="B531" s="105">
        <v>44317</v>
      </c>
      <c r="C531" s="9">
        <f>'INPUT (Site #5)'!C67*$O$20</f>
        <v>0</v>
      </c>
      <c r="D531" s="179">
        <f>'INPUT (Site #5)'!E67*$O$13</f>
        <v>0</v>
      </c>
      <c r="E531" s="9">
        <f>'INPUT (Site #5)'!G67*$P$14</f>
        <v>0</v>
      </c>
      <c r="F531" s="179">
        <f>'INPUT (Site #5)'!S67*$Q$19</f>
        <v>0</v>
      </c>
      <c r="G531" s="9">
        <f>'INPUT (Site #5)'!I67*$P$17</f>
        <v>0</v>
      </c>
      <c r="H531" s="179">
        <f>'INPUT (Site #5)'!K67*'Calculations - to be hidden'!$P$18</f>
        <v>0</v>
      </c>
      <c r="I531" s="9">
        <f>'INPUT (Site #5)'!M67*'Calculations - to be hidden'!$P$15</f>
        <v>0</v>
      </c>
      <c r="J531" s="179">
        <f>'INPUT (Site #5)'!Q67*$P$16</f>
        <v>0</v>
      </c>
      <c r="K531" s="9">
        <f>'INPUT (Site #5)'!O67</f>
        <v>0</v>
      </c>
      <c r="L531" s="179">
        <f t="shared" si="16"/>
        <v>0</v>
      </c>
      <c r="M531" s="50">
        <v>5</v>
      </c>
      <c r="N531" s="105">
        <v>44317</v>
      </c>
      <c r="O531" s="8">
        <f>'INPUT (Site #5)'!D67</f>
        <v>0</v>
      </c>
      <c r="P531" s="14">
        <f>'INPUT (Site #5)'!F67</f>
        <v>0</v>
      </c>
      <c r="Q531" s="8">
        <f>'INPUT (Site #5)'!H67</f>
        <v>0</v>
      </c>
      <c r="R531" s="14">
        <f>'INPUT (Site #5)'!T67</f>
        <v>0</v>
      </c>
      <c r="S531" s="8">
        <f>'INPUT (Site #5)'!J67</f>
        <v>0</v>
      </c>
      <c r="T531" s="14">
        <f>'INPUT (Site #5)'!L67</f>
        <v>0</v>
      </c>
      <c r="U531" s="8">
        <f>'INPUT (Site #5)'!N67</f>
        <v>0</v>
      </c>
      <c r="V531" s="14">
        <f>'INPUT (Site #5)'!R67</f>
        <v>0</v>
      </c>
      <c r="W531" s="8">
        <f>'INPUT (Site #5)'!P67</f>
        <v>0</v>
      </c>
      <c r="X531" s="166">
        <f t="shared" si="17"/>
        <v>0</v>
      </c>
    </row>
    <row r="532" spans="2:24">
      <c r="B532" s="105">
        <v>44348</v>
      </c>
      <c r="C532" s="9">
        <f>'INPUT (Site #5)'!C68*$O$20</f>
        <v>0</v>
      </c>
      <c r="D532" s="179">
        <f>'INPUT (Site #5)'!E68*$O$13</f>
        <v>0</v>
      </c>
      <c r="E532" s="9">
        <f>'INPUT (Site #5)'!G68*$P$14</f>
        <v>0</v>
      </c>
      <c r="F532" s="179">
        <f>'INPUT (Site #5)'!S68*$Q$19</f>
        <v>0</v>
      </c>
      <c r="G532" s="9">
        <f>'INPUT (Site #5)'!I68*$P$17</f>
        <v>0</v>
      </c>
      <c r="H532" s="179">
        <f>'INPUT (Site #5)'!K68*'Calculations - to be hidden'!$P$18</f>
        <v>0</v>
      </c>
      <c r="I532" s="9">
        <f>'INPUT (Site #5)'!M68*'Calculations - to be hidden'!$P$15</f>
        <v>0</v>
      </c>
      <c r="J532" s="179">
        <f>'INPUT (Site #5)'!Q68*$P$16</f>
        <v>0</v>
      </c>
      <c r="K532" s="9">
        <f>'INPUT (Site #5)'!O68</f>
        <v>0</v>
      </c>
      <c r="L532" s="179">
        <f t="shared" si="16"/>
        <v>0</v>
      </c>
      <c r="M532" s="50">
        <v>6</v>
      </c>
      <c r="N532" s="105">
        <v>44348</v>
      </c>
      <c r="O532" s="8">
        <f>'INPUT (Site #5)'!D68</f>
        <v>0</v>
      </c>
      <c r="P532" s="14">
        <f>'INPUT (Site #5)'!F68</f>
        <v>0</v>
      </c>
      <c r="Q532" s="8">
        <f>'INPUT (Site #5)'!H68</f>
        <v>0</v>
      </c>
      <c r="R532" s="14">
        <f>'INPUT (Site #5)'!T68</f>
        <v>0</v>
      </c>
      <c r="S532" s="8">
        <f>'INPUT (Site #5)'!J68</f>
        <v>0</v>
      </c>
      <c r="T532" s="14">
        <f>'INPUT (Site #5)'!L68</f>
        <v>0</v>
      </c>
      <c r="U532" s="8">
        <f>'INPUT (Site #5)'!N68</f>
        <v>0</v>
      </c>
      <c r="V532" s="14">
        <f>'INPUT (Site #5)'!R68</f>
        <v>0</v>
      </c>
      <c r="W532" s="8">
        <f>'INPUT (Site #5)'!P68</f>
        <v>0</v>
      </c>
      <c r="X532" s="166">
        <f t="shared" si="17"/>
        <v>0</v>
      </c>
    </row>
    <row r="533" spans="2:24">
      <c r="B533" s="105">
        <v>44378</v>
      </c>
      <c r="C533" s="9">
        <f>'INPUT (Site #5)'!C69*$O$20</f>
        <v>0</v>
      </c>
      <c r="D533" s="179">
        <f>'INPUT (Site #5)'!E69*$O$13</f>
        <v>0</v>
      </c>
      <c r="E533" s="9">
        <f>'INPUT (Site #5)'!G69*$P$14</f>
        <v>0</v>
      </c>
      <c r="F533" s="179">
        <f>'INPUT (Site #5)'!S69*$Q$19</f>
        <v>0</v>
      </c>
      <c r="G533" s="9">
        <f>'INPUT (Site #5)'!I69*$P$17</f>
        <v>0</v>
      </c>
      <c r="H533" s="179">
        <f>'INPUT (Site #5)'!K69*'Calculations - to be hidden'!$P$18</f>
        <v>0</v>
      </c>
      <c r="I533" s="9">
        <f>'INPUT (Site #5)'!M69*'Calculations - to be hidden'!$P$15</f>
        <v>0</v>
      </c>
      <c r="J533" s="179">
        <f>'INPUT (Site #5)'!Q69*$P$16</f>
        <v>0</v>
      </c>
      <c r="K533" s="9">
        <f>'INPUT (Site #5)'!O69</f>
        <v>0</v>
      </c>
      <c r="L533" s="179">
        <f t="shared" si="16"/>
        <v>0</v>
      </c>
      <c r="M533" s="50">
        <v>7</v>
      </c>
      <c r="N533" s="105">
        <v>44378</v>
      </c>
      <c r="O533" s="8">
        <f>'INPUT (Site #5)'!D69</f>
        <v>0</v>
      </c>
      <c r="P533" s="14">
        <f>'INPUT (Site #5)'!F69</f>
        <v>0</v>
      </c>
      <c r="Q533" s="8">
        <f>'INPUT (Site #5)'!H69</f>
        <v>0</v>
      </c>
      <c r="R533" s="14">
        <f>'INPUT (Site #5)'!T69</f>
        <v>0</v>
      </c>
      <c r="S533" s="8">
        <f>'INPUT (Site #5)'!J69</f>
        <v>0</v>
      </c>
      <c r="T533" s="14">
        <f>'INPUT (Site #5)'!L69</f>
        <v>0</v>
      </c>
      <c r="U533" s="8">
        <f>'INPUT (Site #5)'!N69</f>
        <v>0</v>
      </c>
      <c r="V533" s="14">
        <f>'INPUT (Site #5)'!R69</f>
        <v>0</v>
      </c>
      <c r="W533" s="8">
        <f>'INPUT (Site #5)'!P69</f>
        <v>0</v>
      </c>
      <c r="X533" s="166">
        <f t="shared" si="17"/>
        <v>0</v>
      </c>
    </row>
    <row r="534" spans="2:24">
      <c r="B534" s="105">
        <v>44409</v>
      </c>
      <c r="C534" s="9">
        <f>'INPUT (Site #5)'!C70*$O$20</f>
        <v>0</v>
      </c>
      <c r="D534" s="179">
        <f>'INPUT (Site #5)'!E70*$O$13</f>
        <v>0</v>
      </c>
      <c r="E534" s="9">
        <f>'INPUT (Site #5)'!G70*$P$14</f>
        <v>0</v>
      </c>
      <c r="F534" s="179">
        <f>'INPUT (Site #5)'!S70*$Q$19</f>
        <v>0</v>
      </c>
      <c r="G534" s="9">
        <f>'INPUT (Site #5)'!I70*$P$17</f>
        <v>0</v>
      </c>
      <c r="H534" s="179">
        <f>'INPUT (Site #5)'!K70*'Calculations - to be hidden'!$P$18</f>
        <v>0</v>
      </c>
      <c r="I534" s="9">
        <f>'INPUT (Site #5)'!M70*'Calculations - to be hidden'!$P$15</f>
        <v>0</v>
      </c>
      <c r="J534" s="179">
        <f>'INPUT (Site #5)'!Q70*$P$16</f>
        <v>0</v>
      </c>
      <c r="K534" s="9">
        <f>'INPUT (Site #5)'!O70</f>
        <v>0</v>
      </c>
      <c r="L534" s="179">
        <f t="shared" si="16"/>
        <v>0</v>
      </c>
      <c r="M534" s="50">
        <v>8</v>
      </c>
      <c r="N534" s="105">
        <v>44409</v>
      </c>
      <c r="O534" s="8">
        <f>'INPUT (Site #5)'!D70</f>
        <v>0</v>
      </c>
      <c r="P534" s="14">
        <f>'INPUT (Site #5)'!F70</f>
        <v>0</v>
      </c>
      <c r="Q534" s="8">
        <f>'INPUT (Site #5)'!H70</f>
        <v>0</v>
      </c>
      <c r="R534" s="14">
        <f>'INPUT (Site #5)'!T70</f>
        <v>0</v>
      </c>
      <c r="S534" s="8">
        <f>'INPUT (Site #5)'!J70</f>
        <v>0</v>
      </c>
      <c r="T534" s="14">
        <f>'INPUT (Site #5)'!L70</f>
        <v>0</v>
      </c>
      <c r="U534" s="8">
        <f>'INPUT (Site #5)'!N70</f>
        <v>0</v>
      </c>
      <c r="V534" s="14">
        <f>'INPUT (Site #5)'!R70</f>
        <v>0</v>
      </c>
      <c r="W534" s="8">
        <f>'INPUT (Site #5)'!P70</f>
        <v>0</v>
      </c>
      <c r="X534" s="166">
        <f t="shared" si="17"/>
        <v>0</v>
      </c>
    </row>
    <row r="535" spans="2:24">
      <c r="B535" s="105">
        <v>44440</v>
      </c>
      <c r="C535" s="9">
        <f>'INPUT (Site #5)'!C71*$O$20</f>
        <v>0</v>
      </c>
      <c r="D535" s="179">
        <f>'INPUT (Site #5)'!E71*$O$13</f>
        <v>0</v>
      </c>
      <c r="E535" s="9">
        <f>'INPUT (Site #5)'!G71*$P$14</f>
        <v>0</v>
      </c>
      <c r="F535" s="179">
        <f>'INPUT (Site #5)'!S71*$Q$19</f>
        <v>0</v>
      </c>
      <c r="G535" s="9">
        <f>'INPUT (Site #5)'!I71*$P$17</f>
        <v>0</v>
      </c>
      <c r="H535" s="179">
        <f>'INPUT (Site #5)'!K71*'Calculations - to be hidden'!$P$18</f>
        <v>0</v>
      </c>
      <c r="I535" s="9">
        <f>'INPUT (Site #5)'!M71*'Calculations - to be hidden'!$P$15</f>
        <v>0</v>
      </c>
      <c r="J535" s="179">
        <f>'INPUT (Site #5)'!Q71*$P$16</f>
        <v>0</v>
      </c>
      <c r="K535" s="9">
        <f>'INPUT (Site #5)'!O71</f>
        <v>0</v>
      </c>
      <c r="L535" s="179">
        <f t="shared" si="16"/>
        <v>0</v>
      </c>
      <c r="M535" s="50">
        <v>9</v>
      </c>
      <c r="N535" s="105">
        <v>44440</v>
      </c>
      <c r="O535" s="8">
        <f>'INPUT (Site #5)'!D71</f>
        <v>0</v>
      </c>
      <c r="P535" s="14">
        <f>'INPUT (Site #5)'!F71</f>
        <v>0</v>
      </c>
      <c r="Q535" s="8">
        <f>'INPUT (Site #5)'!H71</f>
        <v>0</v>
      </c>
      <c r="R535" s="14">
        <f>'INPUT (Site #5)'!T71</f>
        <v>0</v>
      </c>
      <c r="S535" s="8">
        <f>'INPUT (Site #5)'!J71</f>
        <v>0</v>
      </c>
      <c r="T535" s="14">
        <f>'INPUT (Site #5)'!L71</f>
        <v>0</v>
      </c>
      <c r="U535" s="8">
        <f>'INPUT (Site #5)'!N71</f>
        <v>0</v>
      </c>
      <c r="V535" s="14">
        <f>'INPUT (Site #5)'!R71</f>
        <v>0</v>
      </c>
      <c r="W535" s="8">
        <f>'INPUT (Site #5)'!P71</f>
        <v>0</v>
      </c>
      <c r="X535" s="166">
        <f t="shared" si="17"/>
        <v>0</v>
      </c>
    </row>
    <row r="536" spans="2:24">
      <c r="B536" s="105">
        <v>44470</v>
      </c>
      <c r="C536" s="9">
        <f>'INPUT (Site #5)'!C72*$O$20</f>
        <v>0</v>
      </c>
      <c r="D536" s="179">
        <f>'INPUT (Site #5)'!E72*$O$13</f>
        <v>0</v>
      </c>
      <c r="E536" s="9">
        <f>'INPUT (Site #5)'!G72*$P$14</f>
        <v>0</v>
      </c>
      <c r="F536" s="179">
        <f>'INPUT (Site #5)'!S72*$Q$19</f>
        <v>0</v>
      </c>
      <c r="G536" s="9">
        <f>'INPUT (Site #5)'!I72*$P$17</f>
        <v>0</v>
      </c>
      <c r="H536" s="179">
        <f>'INPUT (Site #5)'!K72*'Calculations - to be hidden'!$P$18</f>
        <v>0</v>
      </c>
      <c r="I536" s="9">
        <f>'INPUT (Site #5)'!M72*'Calculations - to be hidden'!$P$15</f>
        <v>0</v>
      </c>
      <c r="J536" s="179">
        <f>'INPUT (Site #5)'!Q72*$P$16</f>
        <v>0</v>
      </c>
      <c r="K536" s="9">
        <f>'INPUT (Site #5)'!O72</f>
        <v>0</v>
      </c>
      <c r="L536" s="179">
        <f t="shared" si="16"/>
        <v>0</v>
      </c>
      <c r="M536" s="50">
        <v>10</v>
      </c>
      <c r="N536" s="105">
        <v>44470</v>
      </c>
      <c r="O536" s="8">
        <f>'INPUT (Site #5)'!D72</f>
        <v>0</v>
      </c>
      <c r="P536" s="14">
        <f>'INPUT (Site #5)'!F72</f>
        <v>0</v>
      </c>
      <c r="Q536" s="8">
        <f>'INPUT (Site #5)'!H72</f>
        <v>0</v>
      </c>
      <c r="R536" s="14">
        <f>'INPUT (Site #5)'!T72</f>
        <v>0</v>
      </c>
      <c r="S536" s="8">
        <f>'INPUT (Site #5)'!J72</f>
        <v>0</v>
      </c>
      <c r="T536" s="14">
        <f>'INPUT (Site #5)'!L72</f>
        <v>0</v>
      </c>
      <c r="U536" s="8">
        <f>'INPUT (Site #5)'!N72</f>
        <v>0</v>
      </c>
      <c r="V536" s="14">
        <f>'INPUT (Site #5)'!R72</f>
        <v>0</v>
      </c>
      <c r="W536" s="8">
        <f>'INPUT (Site #5)'!P72</f>
        <v>0</v>
      </c>
      <c r="X536" s="166">
        <f t="shared" si="17"/>
        <v>0</v>
      </c>
    </row>
    <row r="537" spans="2:24">
      <c r="B537" s="105">
        <v>44501</v>
      </c>
      <c r="C537" s="9">
        <f>'INPUT (Site #5)'!C73*$O$20</f>
        <v>0</v>
      </c>
      <c r="D537" s="179">
        <f>'INPUT (Site #5)'!E73*$O$13</f>
        <v>0</v>
      </c>
      <c r="E537" s="9">
        <f>'INPUT (Site #5)'!G73*$P$14</f>
        <v>0</v>
      </c>
      <c r="F537" s="179">
        <f>'INPUT (Site #5)'!S73*$Q$19</f>
        <v>0</v>
      </c>
      <c r="G537" s="9">
        <f>'INPUT (Site #5)'!I73*$P$17</f>
        <v>0</v>
      </c>
      <c r="H537" s="179">
        <f>'INPUT (Site #5)'!K73*'Calculations - to be hidden'!$P$18</f>
        <v>0</v>
      </c>
      <c r="I537" s="9">
        <f>'INPUT (Site #5)'!M73*'Calculations - to be hidden'!$P$15</f>
        <v>0</v>
      </c>
      <c r="J537" s="179">
        <f>'INPUT (Site #5)'!Q73*$P$16</f>
        <v>0</v>
      </c>
      <c r="K537" s="9">
        <f>'INPUT (Site #5)'!O73</f>
        <v>0</v>
      </c>
      <c r="L537" s="179">
        <f t="shared" si="16"/>
        <v>0</v>
      </c>
      <c r="M537" s="50">
        <v>11</v>
      </c>
      <c r="N537" s="105">
        <v>44501</v>
      </c>
      <c r="O537" s="8">
        <f>'INPUT (Site #5)'!D73</f>
        <v>0</v>
      </c>
      <c r="P537" s="14">
        <f>'INPUT (Site #5)'!F73</f>
        <v>0</v>
      </c>
      <c r="Q537" s="8">
        <f>'INPUT (Site #5)'!H73</f>
        <v>0</v>
      </c>
      <c r="R537" s="14">
        <f>'INPUT (Site #5)'!T73</f>
        <v>0</v>
      </c>
      <c r="S537" s="8">
        <f>'INPUT (Site #5)'!J73</f>
        <v>0</v>
      </c>
      <c r="T537" s="14">
        <f>'INPUT (Site #5)'!L73</f>
        <v>0</v>
      </c>
      <c r="U537" s="8">
        <f>'INPUT (Site #5)'!N73</f>
        <v>0</v>
      </c>
      <c r="V537" s="14">
        <f>'INPUT (Site #5)'!R73</f>
        <v>0</v>
      </c>
      <c r="W537" s="8">
        <f>'INPUT (Site #5)'!P73</f>
        <v>0</v>
      </c>
      <c r="X537" s="166">
        <f t="shared" si="17"/>
        <v>0</v>
      </c>
    </row>
    <row r="538" spans="2:24" ht="15.75" thickBot="1">
      <c r="B538" s="107">
        <v>44531</v>
      </c>
      <c r="C538" s="52">
        <f>'INPUT (Site #5)'!C74*$O$20</f>
        <v>0</v>
      </c>
      <c r="D538" s="53">
        <f>'INPUT (Site #5)'!E74*$O$13</f>
        <v>0</v>
      </c>
      <c r="E538" s="52">
        <f>'INPUT (Site #5)'!G74*$P$14</f>
        <v>0</v>
      </c>
      <c r="F538" s="53">
        <f>'INPUT (Site #5)'!S74*$Q$19</f>
        <v>0</v>
      </c>
      <c r="G538" s="52">
        <f>'INPUT (Site #5)'!I74*$P$17</f>
        <v>0</v>
      </c>
      <c r="H538" s="53">
        <f>'INPUT (Site #5)'!K74*'Calculations - to be hidden'!$P$18</f>
        <v>0</v>
      </c>
      <c r="I538" s="52">
        <f>'INPUT (Site #5)'!M74*'Calculations - to be hidden'!$P$15</f>
        <v>0</v>
      </c>
      <c r="J538" s="53">
        <f>'INPUT (Site #5)'!Q74*$P$16</f>
        <v>0</v>
      </c>
      <c r="K538" s="52">
        <f>'INPUT (Site #5)'!O74</f>
        <v>0</v>
      </c>
      <c r="L538" s="53">
        <f t="shared" si="16"/>
        <v>0</v>
      </c>
      <c r="M538" s="56">
        <v>12</v>
      </c>
      <c r="N538" s="107">
        <v>44531</v>
      </c>
      <c r="O538" s="55">
        <f>'INPUT (Site #5)'!D74</f>
        <v>0</v>
      </c>
      <c r="P538" s="28">
        <f>'INPUT (Site #5)'!F74</f>
        <v>0</v>
      </c>
      <c r="Q538" s="55">
        <f>'INPUT (Site #5)'!H74</f>
        <v>0</v>
      </c>
      <c r="R538" s="28">
        <f>'INPUT (Site #5)'!T74</f>
        <v>0</v>
      </c>
      <c r="S538" s="55">
        <f>'INPUT (Site #5)'!J74</f>
        <v>0</v>
      </c>
      <c r="T538" s="28">
        <f>'INPUT (Site #5)'!L74</f>
        <v>0</v>
      </c>
      <c r="U538" s="55">
        <f>'INPUT (Site #5)'!N74</f>
        <v>0</v>
      </c>
      <c r="V538" s="28">
        <f>'INPUT (Site #5)'!R74</f>
        <v>0</v>
      </c>
      <c r="W538" s="55">
        <f>'INPUT (Site #5)'!P74</f>
        <v>0</v>
      </c>
      <c r="X538" s="191">
        <f t="shared" si="17"/>
        <v>0</v>
      </c>
    </row>
    <row r="539" spans="2:24">
      <c r="B539" s="192">
        <v>44562</v>
      </c>
      <c r="C539" s="312">
        <f>'INPUT (Site #5)'!C75*$R$20</f>
        <v>0</v>
      </c>
      <c r="D539" s="311">
        <f>'INPUT (Site #5)'!E75*$R$13</f>
        <v>0</v>
      </c>
      <c r="E539" s="312">
        <f>'INPUT (Site #5)'!G75*$S$14</f>
        <v>0</v>
      </c>
      <c r="F539" s="311">
        <f>'INPUT (Site #5)'!S75*$T$19</f>
        <v>0</v>
      </c>
      <c r="G539" s="312">
        <f>'INPUT (Site #5)'!I75*$S$17</f>
        <v>0</v>
      </c>
      <c r="H539" s="311">
        <f>'INPUT (Site #5)'!K75*'Calculations - to be hidden'!$S$18</f>
        <v>0</v>
      </c>
      <c r="I539" s="312">
        <f>'INPUT (Site #5)'!M75*'Calculations - to be hidden'!$S$15</f>
        <v>0</v>
      </c>
      <c r="J539" s="193">
        <f>'INPUT (Site #5)'!Q75*$S$16</f>
        <v>0</v>
      </c>
      <c r="K539" s="152">
        <f>'INPUT (Site #5)'!O75</f>
        <v>0</v>
      </c>
      <c r="L539" s="193">
        <f t="shared" si="16"/>
        <v>0</v>
      </c>
      <c r="M539" s="195">
        <v>1</v>
      </c>
      <c r="N539" s="192">
        <v>44562</v>
      </c>
      <c r="O539" s="196">
        <f>'INPUT (Site #5)'!D75</f>
        <v>0</v>
      </c>
      <c r="P539" s="84">
        <f>'INPUT (Site #5)'!F75</f>
        <v>0</v>
      </c>
      <c r="Q539" s="196">
        <f>'INPUT (Site #5)'!H75</f>
        <v>0</v>
      </c>
      <c r="R539" s="84">
        <f>'INPUT (Site #5)'!T75</f>
        <v>0</v>
      </c>
      <c r="S539" s="196">
        <f>'INPUT (Site #5)'!J75</f>
        <v>0</v>
      </c>
      <c r="T539" s="84">
        <f>'INPUT (Site #5)'!L75</f>
        <v>0</v>
      </c>
      <c r="U539" s="196">
        <f>'INPUT (Site #5)'!N75</f>
        <v>0</v>
      </c>
      <c r="V539" s="84">
        <f>'INPUT (Site #5)'!R75</f>
        <v>0</v>
      </c>
      <c r="W539" s="196">
        <f>'INPUT (Site #5)'!P75</f>
        <v>0</v>
      </c>
      <c r="X539" s="197">
        <f t="shared" si="17"/>
        <v>0</v>
      </c>
    </row>
    <row r="540" spans="2:24">
      <c r="B540" s="105">
        <v>44593</v>
      </c>
      <c r="C540" s="9">
        <f>'INPUT (Site #5)'!C76*$R$20</f>
        <v>0</v>
      </c>
      <c r="D540" s="179">
        <f>'INPUT (Site #5)'!E76*$R$13</f>
        <v>0</v>
      </c>
      <c r="E540" s="9">
        <f>'INPUT (Site #5)'!G76*$S$14</f>
        <v>0</v>
      </c>
      <c r="F540" s="179">
        <f>'INPUT (Site #5)'!S76*$T$19</f>
        <v>0</v>
      </c>
      <c r="G540" s="9">
        <f>'INPUT (Site #5)'!I76*$S$17</f>
        <v>0</v>
      </c>
      <c r="H540" s="179">
        <f>'INPUT (Site #5)'!K76*'Calculations - to be hidden'!$S$18</f>
        <v>0</v>
      </c>
      <c r="I540" s="9">
        <f>'INPUT (Site #5)'!M76*'Calculations - to be hidden'!$S$15</f>
        <v>0</v>
      </c>
      <c r="J540" s="179">
        <f>'INPUT (Site #5)'!Q76*$P$16</f>
        <v>0</v>
      </c>
      <c r="K540" s="9">
        <f>'INPUT (Site #5)'!O76</f>
        <v>0</v>
      </c>
      <c r="L540" s="179">
        <f t="shared" si="16"/>
        <v>0</v>
      </c>
      <c r="M540" s="50">
        <v>2</v>
      </c>
      <c r="N540" s="105">
        <v>44593</v>
      </c>
      <c r="O540" s="8">
        <f>'INPUT (Site #5)'!D76</f>
        <v>0</v>
      </c>
      <c r="P540" s="14">
        <f>'INPUT (Site #5)'!F76</f>
        <v>0</v>
      </c>
      <c r="Q540" s="8">
        <f>'INPUT (Site #5)'!H76</f>
        <v>0</v>
      </c>
      <c r="R540" s="14">
        <f>'INPUT (Site #5)'!T76</f>
        <v>0</v>
      </c>
      <c r="S540" s="8">
        <f>'INPUT (Site #5)'!J76</f>
        <v>0</v>
      </c>
      <c r="T540" s="14">
        <f>'INPUT (Site #5)'!L76</f>
        <v>0</v>
      </c>
      <c r="U540" s="8">
        <f>'INPUT (Site #5)'!N76</f>
        <v>0</v>
      </c>
      <c r="V540" s="14">
        <f>'INPUT (Site #5)'!R76</f>
        <v>0</v>
      </c>
      <c r="W540" s="8">
        <f>'INPUT (Site #5)'!P76</f>
        <v>0</v>
      </c>
      <c r="X540" s="166">
        <f t="shared" si="17"/>
        <v>0</v>
      </c>
    </row>
    <row r="541" spans="2:24">
      <c r="B541" s="105">
        <v>44621</v>
      </c>
      <c r="C541" s="9">
        <f>'INPUT (Site #5)'!C77*$R$20</f>
        <v>0</v>
      </c>
      <c r="D541" s="179">
        <f>'INPUT (Site #5)'!E77*$R$13</f>
        <v>0</v>
      </c>
      <c r="E541" s="9">
        <f>'INPUT (Site #5)'!G77*$S$14</f>
        <v>0</v>
      </c>
      <c r="F541" s="179">
        <f>'INPUT (Site #5)'!S77*$T$19</f>
        <v>0</v>
      </c>
      <c r="G541" s="9">
        <f>'INPUT (Site #5)'!I77*$S$17</f>
        <v>0</v>
      </c>
      <c r="H541" s="179">
        <f>'INPUT (Site #5)'!K77*'Calculations - to be hidden'!$S$18</f>
        <v>0</v>
      </c>
      <c r="I541" s="9">
        <f>'INPUT (Site #5)'!M77*'Calculations - to be hidden'!$S$15</f>
        <v>0</v>
      </c>
      <c r="J541" s="179">
        <f>'INPUT (Site #5)'!Q77*$P$16</f>
        <v>0</v>
      </c>
      <c r="K541" s="9">
        <f>'INPUT (Site #5)'!O77</f>
        <v>0</v>
      </c>
      <c r="L541" s="179">
        <f t="shared" si="16"/>
        <v>0</v>
      </c>
      <c r="M541" s="50">
        <v>3</v>
      </c>
      <c r="N541" s="105">
        <v>44621</v>
      </c>
      <c r="O541" s="8">
        <f>'INPUT (Site #5)'!D77</f>
        <v>0</v>
      </c>
      <c r="P541" s="14">
        <f>'INPUT (Site #5)'!F77</f>
        <v>0</v>
      </c>
      <c r="Q541" s="8">
        <f>'INPUT (Site #5)'!H77</f>
        <v>0</v>
      </c>
      <c r="R541" s="14">
        <f>'INPUT (Site #5)'!T77</f>
        <v>0</v>
      </c>
      <c r="S541" s="8">
        <f>'INPUT (Site #5)'!J77</f>
        <v>0</v>
      </c>
      <c r="T541" s="14">
        <f>'INPUT (Site #5)'!L77</f>
        <v>0</v>
      </c>
      <c r="U541" s="8">
        <f>'INPUT (Site #5)'!N77</f>
        <v>0</v>
      </c>
      <c r="V541" s="14">
        <f>'INPUT (Site #5)'!R77</f>
        <v>0</v>
      </c>
      <c r="W541" s="8">
        <f>'INPUT (Site #5)'!P77</f>
        <v>0</v>
      </c>
      <c r="X541" s="166">
        <f t="shared" si="17"/>
        <v>0</v>
      </c>
    </row>
    <row r="542" spans="2:24">
      <c r="B542" s="105">
        <v>44652</v>
      </c>
      <c r="C542" s="9">
        <f>'INPUT (Site #5)'!C78*$R$20</f>
        <v>0</v>
      </c>
      <c r="D542" s="179">
        <f>'INPUT (Site #5)'!E78*$R$13</f>
        <v>0</v>
      </c>
      <c r="E542" s="9">
        <f>'INPUT (Site #5)'!G78*$S$14</f>
        <v>0</v>
      </c>
      <c r="F542" s="179">
        <f>'INPUT (Site #5)'!S78*$T$19</f>
        <v>0</v>
      </c>
      <c r="G542" s="9">
        <f>'INPUT (Site #5)'!I78*$S$17</f>
        <v>0</v>
      </c>
      <c r="H542" s="179">
        <f>'INPUT (Site #5)'!K78*'Calculations - to be hidden'!$S$18</f>
        <v>0</v>
      </c>
      <c r="I542" s="9">
        <f>'INPUT (Site #5)'!M78*'Calculations - to be hidden'!$S$15</f>
        <v>0</v>
      </c>
      <c r="J542" s="179">
        <f>'INPUT (Site #5)'!Q78*$P$16</f>
        <v>0</v>
      </c>
      <c r="K542" s="9">
        <f>'INPUT (Site #5)'!O78</f>
        <v>0</v>
      </c>
      <c r="L542" s="179">
        <f t="shared" si="16"/>
        <v>0</v>
      </c>
      <c r="M542" s="50">
        <v>4</v>
      </c>
      <c r="N542" s="105">
        <v>44652</v>
      </c>
      <c r="O542" s="8">
        <f>'INPUT (Site #5)'!D78</f>
        <v>0</v>
      </c>
      <c r="P542" s="14">
        <f>'INPUT (Site #5)'!F78</f>
        <v>0</v>
      </c>
      <c r="Q542" s="8">
        <f>'INPUT (Site #5)'!H78</f>
        <v>0</v>
      </c>
      <c r="R542" s="14">
        <f>'INPUT (Site #5)'!T78</f>
        <v>0</v>
      </c>
      <c r="S542" s="8">
        <f>'INPUT (Site #5)'!J78</f>
        <v>0</v>
      </c>
      <c r="T542" s="14">
        <f>'INPUT (Site #5)'!L78</f>
        <v>0</v>
      </c>
      <c r="U542" s="8">
        <f>'INPUT (Site #5)'!N78</f>
        <v>0</v>
      </c>
      <c r="V542" s="14">
        <f>'INPUT (Site #5)'!R78</f>
        <v>0</v>
      </c>
      <c r="W542" s="8">
        <f>'INPUT (Site #5)'!P78</f>
        <v>0</v>
      </c>
      <c r="X542" s="166">
        <f t="shared" si="17"/>
        <v>0</v>
      </c>
    </row>
    <row r="543" spans="2:24">
      <c r="B543" s="105">
        <v>44682</v>
      </c>
      <c r="C543" s="9">
        <f>'INPUT (Site #5)'!C79*$R$20</f>
        <v>0</v>
      </c>
      <c r="D543" s="179">
        <f>'INPUT (Site #5)'!E79*$R$13</f>
        <v>0</v>
      </c>
      <c r="E543" s="9">
        <f>'INPUT (Site #5)'!G79*$S$14</f>
        <v>0</v>
      </c>
      <c r="F543" s="179">
        <f>'INPUT (Site #5)'!S79*$T$19</f>
        <v>0</v>
      </c>
      <c r="G543" s="9">
        <f>'INPUT (Site #5)'!I79*$S$17</f>
        <v>0</v>
      </c>
      <c r="H543" s="179">
        <f>'INPUT (Site #5)'!K79*'Calculations - to be hidden'!$S$18</f>
        <v>0</v>
      </c>
      <c r="I543" s="9">
        <f>'INPUT (Site #5)'!M79*'Calculations - to be hidden'!$S$15</f>
        <v>0</v>
      </c>
      <c r="J543" s="179">
        <f>'INPUT (Site #5)'!Q79*$P$16</f>
        <v>0</v>
      </c>
      <c r="K543" s="9">
        <f>'INPUT (Site #5)'!O79</f>
        <v>0</v>
      </c>
      <c r="L543" s="179">
        <f t="shared" ref="L543:L586" si="18">SUM(C543:K543)</f>
        <v>0</v>
      </c>
      <c r="M543" s="50">
        <v>5</v>
      </c>
      <c r="N543" s="105">
        <v>44682</v>
      </c>
      <c r="O543" s="8">
        <f>'INPUT (Site #5)'!D79</f>
        <v>0</v>
      </c>
      <c r="P543" s="14">
        <f>'INPUT (Site #5)'!F79</f>
        <v>0</v>
      </c>
      <c r="Q543" s="8">
        <f>'INPUT (Site #5)'!H79</f>
        <v>0</v>
      </c>
      <c r="R543" s="14">
        <f>'INPUT (Site #5)'!T79</f>
        <v>0</v>
      </c>
      <c r="S543" s="8">
        <f>'INPUT (Site #5)'!J79</f>
        <v>0</v>
      </c>
      <c r="T543" s="14">
        <f>'INPUT (Site #5)'!L79</f>
        <v>0</v>
      </c>
      <c r="U543" s="8">
        <f>'INPUT (Site #5)'!N79</f>
        <v>0</v>
      </c>
      <c r="V543" s="14">
        <f>'INPUT (Site #5)'!R79</f>
        <v>0</v>
      </c>
      <c r="W543" s="8">
        <f>'INPUT (Site #5)'!P79</f>
        <v>0</v>
      </c>
      <c r="X543" s="166">
        <f t="shared" ref="X543:X586" si="19">SUM(O543:W543)</f>
        <v>0</v>
      </c>
    </row>
    <row r="544" spans="2:24">
      <c r="B544" s="105">
        <v>44713</v>
      </c>
      <c r="C544" s="9">
        <f>'INPUT (Site #5)'!C80*$R$20</f>
        <v>0</v>
      </c>
      <c r="D544" s="179">
        <f>'INPUT (Site #5)'!E80*$R$13</f>
        <v>0</v>
      </c>
      <c r="E544" s="9">
        <f>'INPUT (Site #5)'!G80*$S$14</f>
        <v>0</v>
      </c>
      <c r="F544" s="179">
        <f>'INPUT (Site #5)'!S80*$T$19</f>
        <v>0</v>
      </c>
      <c r="G544" s="9">
        <f>'INPUT (Site #5)'!I80*$S$17</f>
        <v>0</v>
      </c>
      <c r="H544" s="179">
        <f>'INPUT (Site #5)'!K80*'Calculations - to be hidden'!$S$18</f>
        <v>0</v>
      </c>
      <c r="I544" s="9">
        <f>'INPUT (Site #5)'!M80*'Calculations - to be hidden'!$S$15</f>
        <v>0</v>
      </c>
      <c r="J544" s="179">
        <f>'INPUT (Site #5)'!Q80*$P$16</f>
        <v>0</v>
      </c>
      <c r="K544" s="9">
        <f>'INPUT (Site #5)'!O80</f>
        <v>0</v>
      </c>
      <c r="L544" s="179">
        <f t="shared" si="18"/>
        <v>0</v>
      </c>
      <c r="M544" s="50">
        <v>6</v>
      </c>
      <c r="N544" s="105">
        <v>44713</v>
      </c>
      <c r="O544" s="8">
        <f>'INPUT (Site #5)'!D80</f>
        <v>0</v>
      </c>
      <c r="P544" s="14">
        <f>'INPUT (Site #5)'!F80</f>
        <v>0</v>
      </c>
      <c r="Q544" s="8">
        <f>'INPUT (Site #5)'!H80</f>
        <v>0</v>
      </c>
      <c r="R544" s="14">
        <f>'INPUT (Site #5)'!T80</f>
        <v>0</v>
      </c>
      <c r="S544" s="8">
        <f>'INPUT (Site #5)'!J80</f>
        <v>0</v>
      </c>
      <c r="T544" s="14">
        <f>'INPUT (Site #5)'!L80</f>
        <v>0</v>
      </c>
      <c r="U544" s="8">
        <f>'INPUT (Site #5)'!N80</f>
        <v>0</v>
      </c>
      <c r="V544" s="14">
        <f>'INPUT (Site #5)'!R80</f>
        <v>0</v>
      </c>
      <c r="W544" s="8">
        <f>'INPUT (Site #5)'!P80</f>
        <v>0</v>
      </c>
      <c r="X544" s="166">
        <f t="shared" si="19"/>
        <v>0</v>
      </c>
    </row>
    <row r="545" spans="2:24">
      <c r="B545" s="105">
        <v>44743</v>
      </c>
      <c r="C545" s="9">
        <f>'INPUT (Site #5)'!C81*$R$20</f>
        <v>0</v>
      </c>
      <c r="D545" s="179">
        <f>'INPUT (Site #5)'!E81*$R$13</f>
        <v>0</v>
      </c>
      <c r="E545" s="9">
        <f>'INPUT (Site #5)'!G81*$S$14</f>
        <v>0</v>
      </c>
      <c r="F545" s="179">
        <f>'INPUT (Site #5)'!S81*$T$19</f>
        <v>0</v>
      </c>
      <c r="G545" s="9">
        <f>'INPUT (Site #5)'!I81*$S$17</f>
        <v>0</v>
      </c>
      <c r="H545" s="179">
        <f>'INPUT (Site #5)'!K81*'Calculations - to be hidden'!$S$18</f>
        <v>0</v>
      </c>
      <c r="I545" s="9">
        <f>'INPUT (Site #5)'!M81*'Calculations - to be hidden'!$S$15</f>
        <v>0</v>
      </c>
      <c r="J545" s="179">
        <f>'INPUT (Site #5)'!Q81*$P$16</f>
        <v>0</v>
      </c>
      <c r="K545" s="9">
        <f>'INPUT (Site #5)'!O81</f>
        <v>0</v>
      </c>
      <c r="L545" s="179">
        <f t="shared" si="18"/>
        <v>0</v>
      </c>
      <c r="M545" s="50">
        <v>7</v>
      </c>
      <c r="N545" s="105">
        <v>44743</v>
      </c>
      <c r="O545" s="8">
        <f>'INPUT (Site #5)'!D81</f>
        <v>0</v>
      </c>
      <c r="P545" s="14">
        <f>'INPUT (Site #5)'!F81</f>
        <v>0</v>
      </c>
      <c r="Q545" s="8">
        <f>'INPUT (Site #5)'!H81</f>
        <v>0</v>
      </c>
      <c r="R545" s="14">
        <f>'INPUT (Site #5)'!T81</f>
        <v>0</v>
      </c>
      <c r="S545" s="8">
        <f>'INPUT (Site #5)'!J81</f>
        <v>0</v>
      </c>
      <c r="T545" s="14">
        <f>'INPUT (Site #5)'!L81</f>
        <v>0</v>
      </c>
      <c r="U545" s="8">
        <f>'INPUT (Site #5)'!N81</f>
        <v>0</v>
      </c>
      <c r="V545" s="14">
        <f>'INPUT (Site #5)'!R81</f>
        <v>0</v>
      </c>
      <c r="W545" s="8">
        <f>'INPUT (Site #5)'!P81</f>
        <v>0</v>
      </c>
      <c r="X545" s="166">
        <f t="shared" si="19"/>
        <v>0</v>
      </c>
    </row>
    <row r="546" spans="2:24">
      <c r="B546" s="105">
        <v>44774</v>
      </c>
      <c r="C546" s="9">
        <f>'INPUT (Site #5)'!C82*$R$20</f>
        <v>0</v>
      </c>
      <c r="D546" s="179">
        <f>'INPUT (Site #5)'!E82*$R$13</f>
        <v>0</v>
      </c>
      <c r="E546" s="9">
        <f>'INPUT (Site #5)'!G82*$S$14</f>
        <v>0</v>
      </c>
      <c r="F546" s="179">
        <f>'INPUT (Site #5)'!S82*$T$19</f>
        <v>0</v>
      </c>
      <c r="G546" s="9">
        <f>'INPUT (Site #5)'!I82*$S$17</f>
        <v>0</v>
      </c>
      <c r="H546" s="179">
        <f>'INPUT (Site #5)'!K82*'Calculations - to be hidden'!$S$18</f>
        <v>0</v>
      </c>
      <c r="I546" s="9">
        <f>'INPUT (Site #5)'!M82*'Calculations - to be hidden'!$S$15</f>
        <v>0</v>
      </c>
      <c r="J546" s="179">
        <f>'INPUT (Site #5)'!Q82*$P$16</f>
        <v>0</v>
      </c>
      <c r="K546" s="9">
        <f>'INPUT (Site #5)'!O82</f>
        <v>0</v>
      </c>
      <c r="L546" s="179">
        <f t="shared" si="18"/>
        <v>0</v>
      </c>
      <c r="M546" s="50">
        <v>8</v>
      </c>
      <c r="N546" s="105">
        <v>44774</v>
      </c>
      <c r="O546" s="8">
        <f>'INPUT (Site #5)'!D82</f>
        <v>0</v>
      </c>
      <c r="P546" s="14">
        <f>'INPUT (Site #5)'!F82</f>
        <v>0</v>
      </c>
      <c r="Q546" s="8">
        <f>'INPUT (Site #5)'!H82</f>
        <v>0</v>
      </c>
      <c r="R546" s="14">
        <f>'INPUT (Site #5)'!T82</f>
        <v>0</v>
      </c>
      <c r="S546" s="8">
        <f>'INPUT (Site #5)'!J82</f>
        <v>0</v>
      </c>
      <c r="T546" s="14">
        <f>'INPUT (Site #5)'!L82</f>
        <v>0</v>
      </c>
      <c r="U546" s="8">
        <f>'INPUT (Site #5)'!N82</f>
        <v>0</v>
      </c>
      <c r="V546" s="14">
        <f>'INPUT (Site #5)'!R82</f>
        <v>0</v>
      </c>
      <c r="W546" s="8">
        <f>'INPUT (Site #5)'!P82</f>
        <v>0</v>
      </c>
      <c r="X546" s="166">
        <f t="shared" si="19"/>
        <v>0</v>
      </c>
    </row>
    <row r="547" spans="2:24">
      <c r="B547" s="105">
        <v>44805</v>
      </c>
      <c r="C547" s="9">
        <f>'INPUT (Site #5)'!C83*$R$20</f>
        <v>0</v>
      </c>
      <c r="D547" s="179">
        <f>'INPUT (Site #5)'!E83*$R$13</f>
        <v>0</v>
      </c>
      <c r="E547" s="9">
        <f>'INPUT (Site #5)'!G83*$S$14</f>
        <v>0</v>
      </c>
      <c r="F547" s="179">
        <f>'INPUT (Site #5)'!S83*$T$19</f>
        <v>0</v>
      </c>
      <c r="G547" s="9">
        <f>'INPUT (Site #5)'!I83*$S$17</f>
        <v>0</v>
      </c>
      <c r="H547" s="179">
        <f>'INPUT (Site #5)'!K83*'Calculations - to be hidden'!$S$18</f>
        <v>0</v>
      </c>
      <c r="I547" s="9">
        <f>'INPUT (Site #5)'!M83*'Calculations - to be hidden'!$S$15</f>
        <v>0</v>
      </c>
      <c r="J547" s="179">
        <f>'INPUT (Site #5)'!Q83*$P$16</f>
        <v>0</v>
      </c>
      <c r="K547" s="9">
        <f>'INPUT (Site #5)'!O83</f>
        <v>0</v>
      </c>
      <c r="L547" s="179">
        <f t="shared" si="18"/>
        <v>0</v>
      </c>
      <c r="M547" s="50">
        <v>9</v>
      </c>
      <c r="N547" s="105">
        <v>44805</v>
      </c>
      <c r="O547" s="8">
        <f>'INPUT (Site #5)'!D83</f>
        <v>0</v>
      </c>
      <c r="P547" s="14">
        <f>'INPUT (Site #5)'!F83</f>
        <v>0</v>
      </c>
      <c r="Q547" s="8">
        <f>'INPUT (Site #5)'!H83</f>
        <v>0</v>
      </c>
      <c r="R547" s="14">
        <f>'INPUT (Site #5)'!T83</f>
        <v>0</v>
      </c>
      <c r="S547" s="8">
        <f>'INPUT (Site #5)'!J83</f>
        <v>0</v>
      </c>
      <c r="T547" s="14">
        <f>'INPUT (Site #5)'!L83</f>
        <v>0</v>
      </c>
      <c r="U547" s="8">
        <f>'INPUT (Site #5)'!N83</f>
        <v>0</v>
      </c>
      <c r="V547" s="14">
        <f>'INPUT (Site #5)'!R83</f>
        <v>0</v>
      </c>
      <c r="W547" s="8">
        <f>'INPUT (Site #5)'!P83</f>
        <v>0</v>
      </c>
      <c r="X547" s="166">
        <f t="shared" si="19"/>
        <v>0</v>
      </c>
    </row>
    <row r="548" spans="2:24">
      <c r="B548" s="105">
        <v>44835</v>
      </c>
      <c r="C548" s="9">
        <f>'INPUT (Site #5)'!C84*$R$20</f>
        <v>0</v>
      </c>
      <c r="D548" s="179">
        <f>'INPUT (Site #5)'!E84*$R$13</f>
        <v>0</v>
      </c>
      <c r="E548" s="9">
        <f>'INPUT (Site #5)'!G84*$S$14</f>
        <v>0</v>
      </c>
      <c r="F548" s="179">
        <f>'INPUT (Site #5)'!S84*$T$19</f>
        <v>0</v>
      </c>
      <c r="G548" s="9">
        <f>'INPUT (Site #5)'!I84*$S$17</f>
        <v>0</v>
      </c>
      <c r="H548" s="179">
        <f>'INPUT (Site #5)'!K84*'Calculations - to be hidden'!$S$18</f>
        <v>0</v>
      </c>
      <c r="I548" s="9">
        <f>'INPUT (Site #5)'!M84*'Calculations - to be hidden'!$S$15</f>
        <v>0</v>
      </c>
      <c r="J548" s="179">
        <f>'INPUT (Site #5)'!Q84*$P$16</f>
        <v>0</v>
      </c>
      <c r="K548" s="9">
        <f>'INPUT (Site #5)'!O84</f>
        <v>0</v>
      </c>
      <c r="L548" s="179">
        <f t="shared" si="18"/>
        <v>0</v>
      </c>
      <c r="M548" s="50">
        <v>10</v>
      </c>
      <c r="N548" s="105">
        <v>44835</v>
      </c>
      <c r="O548" s="8">
        <f>'INPUT (Site #5)'!D84</f>
        <v>0</v>
      </c>
      <c r="P548" s="14">
        <f>'INPUT (Site #5)'!F84</f>
        <v>0</v>
      </c>
      <c r="Q548" s="8">
        <f>'INPUT (Site #5)'!H84</f>
        <v>0</v>
      </c>
      <c r="R548" s="14">
        <f>'INPUT (Site #5)'!T84</f>
        <v>0</v>
      </c>
      <c r="S548" s="8">
        <f>'INPUT (Site #5)'!J84</f>
        <v>0</v>
      </c>
      <c r="T548" s="14">
        <f>'INPUT (Site #5)'!L84</f>
        <v>0</v>
      </c>
      <c r="U548" s="8">
        <f>'INPUT (Site #5)'!N84</f>
        <v>0</v>
      </c>
      <c r="V548" s="14">
        <f>'INPUT (Site #5)'!R84</f>
        <v>0</v>
      </c>
      <c r="W548" s="8">
        <f>'INPUT (Site #5)'!P84</f>
        <v>0</v>
      </c>
      <c r="X548" s="166">
        <f t="shared" si="19"/>
        <v>0</v>
      </c>
    </row>
    <row r="549" spans="2:24">
      <c r="B549" s="105">
        <v>44866</v>
      </c>
      <c r="C549" s="9">
        <f>'INPUT (Site #5)'!C85*$R$20</f>
        <v>0</v>
      </c>
      <c r="D549" s="179">
        <f>'INPUT (Site #5)'!E85*$R$13</f>
        <v>0</v>
      </c>
      <c r="E549" s="9">
        <f>'INPUT (Site #5)'!G85*$S$14</f>
        <v>0</v>
      </c>
      <c r="F549" s="179">
        <f>'INPUT (Site #5)'!S85*$T$19</f>
        <v>0</v>
      </c>
      <c r="G549" s="9">
        <f>'INPUT (Site #5)'!I85*$S$17</f>
        <v>0</v>
      </c>
      <c r="H549" s="179">
        <f>'INPUT (Site #5)'!K85*'Calculations - to be hidden'!$S$18</f>
        <v>0</v>
      </c>
      <c r="I549" s="9">
        <f>'INPUT (Site #5)'!M85*'Calculations - to be hidden'!$S$15</f>
        <v>0</v>
      </c>
      <c r="J549" s="179">
        <f>'INPUT (Site #5)'!Q85*$P$16</f>
        <v>0</v>
      </c>
      <c r="K549" s="9">
        <f>'INPUT (Site #5)'!O85</f>
        <v>0</v>
      </c>
      <c r="L549" s="179">
        <f t="shared" si="18"/>
        <v>0</v>
      </c>
      <c r="M549" s="50">
        <v>11</v>
      </c>
      <c r="N549" s="105">
        <v>44866</v>
      </c>
      <c r="O549" s="8">
        <f>'INPUT (Site #5)'!D85</f>
        <v>0</v>
      </c>
      <c r="P549" s="14">
        <f>'INPUT (Site #5)'!F85</f>
        <v>0</v>
      </c>
      <c r="Q549" s="8">
        <f>'INPUT (Site #5)'!H85</f>
        <v>0</v>
      </c>
      <c r="R549" s="14">
        <f>'INPUT (Site #5)'!T85</f>
        <v>0</v>
      </c>
      <c r="S549" s="8">
        <f>'INPUT (Site #5)'!J85</f>
        <v>0</v>
      </c>
      <c r="T549" s="14">
        <f>'INPUT (Site #5)'!L85</f>
        <v>0</v>
      </c>
      <c r="U549" s="8">
        <f>'INPUT (Site #5)'!N85</f>
        <v>0</v>
      </c>
      <c r="V549" s="14">
        <f>'INPUT (Site #5)'!R85</f>
        <v>0</v>
      </c>
      <c r="W549" s="8">
        <f>'INPUT (Site #5)'!P85</f>
        <v>0</v>
      </c>
      <c r="X549" s="166">
        <f t="shared" si="19"/>
        <v>0</v>
      </c>
    </row>
    <row r="550" spans="2:24" ht="15.75" thickBot="1">
      <c r="B550" s="107">
        <v>44896</v>
      </c>
      <c r="C550" s="52">
        <f>'INPUT (Site #5)'!C86*$R$20</f>
        <v>0</v>
      </c>
      <c r="D550" s="53">
        <f>'INPUT (Site #5)'!E86*$R$13</f>
        <v>0</v>
      </c>
      <c r="E550" s="52">
        <f>'INPUT (Site #5)'!G86*$S$14</f>
        <v>0</v>
      </c>
      <c r="F550" s="53">
        <f>'INPUT (Site #5)'!S86*$T$19</f>
        <v>0</v>
      </c>
      <c r="G550" s="52">
        <f>'INPUT (Site #5)'!I86*$S$17</f>
        <v>0</v>
      </c>
      <c r="H550" s="53">
        <f>'INPUT (Site #5)'!K86*'Calculations - to be hidden'!$S$18</f>
        <v>0</v>
      </c>
      <c r="I550" s="52">
        <f>'INPUT (Site #5)'!M86*'Calculations - to be hidden'!$S$15</f>
        <v>0</v>
      </c>
      <c r="J550" s="53">
        <f>'INPUT (Site #5)'!Q86*$P$16</f>
        <v>0</v>
      </c>
      <c r="K550" s="52">
        <f>'INPUT (Site #5)'!O86</f>
        <v>0</v>
      </c>
      <c r="L550" s="53">
        <f t="shared" si="18"/>
        <v>0</v>
      </c>
      <c r="M550" s="56">
        <v>12</v>
      </c>
      <c r="N550" s="107">
        <v>44896</v>
      </c>
      <c r="O550" s="55">
        <f>'INPUT (Site #5)'!D86</f>
        <v>0</v>
      </c>
      <c r="P550" s="28">
        <f>'INPUT (Site #5)'!F86</f>
        <v>0</v>
      </c>
      <c r="Q550" s="55">
        <f>'INPUT (Site #5)'!H86</f>
        <v>0</v>
      </c>
      <c r="R550" s="28">
        <f>'INPUT (Site #5)'!T86</f>
        <v>0</v>
      </c>
      <c r="S550" s="55">
        <f>'INPUT (Site #5)'!J86</f>
        <v>0</v>
      </c>
      <c r="T550" s="28">
        <f>'INPUT (Site #5)'!L86</f>
        <v>0</v>
      </c>
      <c r="U550" s="55">
        <f>'INPUT (Site #5)'!N86</f>
        <v>0</v>
      </c>
      <c r="V550" s="28">
        <f>'INPUT (Site #5)'!R86</f>
        <v>0</v>
      </c>
      <c r="W550" s="55">
        <f>'INPUT (Site #5)'!P86</f>
        <v>0</v>
      </c>
      <c r="X550" s="191">
        <f t="shared" si="19"/>
        <v>0</v>
      </c>
    </row>
    <row r="551" spans="2:24">
      <c r="B551" s="192">
        <v>44927</v>
      </c>
      <c r="C551" s="312">
        <f>'INPUT (Site #5)'!C87*$R$20</f>
        <v>0</v>
      </c>
      <c r="D551" s="311">
        <f>'INPUT (Site #5)'!E87*$R$13</f>
        <v>0</v>
      </c>
      <c r="E551" s="312">
        <f>'INPUT (Site #5)'!G87*$S$14</f>
        <v>0</v>
      </c>
      <c r="F551" s="311">
        <f>'INPUT (Site #5)'!S87*$T$19</f>
        <v>0</v>
      </c>
      <c r="G551" s="312">
        <f>'INPUT (Site #5)'!I87*$S$17</f>
        <v>0</v>
      </c>
      <c r="H551" s="311">
        <f>'INPUT (Site #5)'!K87*'Calculations - to be hidden'!$S$18</f>
        <v>0</v>
      </c>
      <c r="I551" s="312">
        <f>'INPUT (Site #5)'!M87*'Calculations - to be hidden'!$S$15</f>
        <v>0</v>
      </c>
      <c r="J551" s="193">
        <f>'INPUT (Site #5)'!Q87*$P$16</f>
        <v>0</v>
      </c>
      <c r="K551" s="152">
        <f>'INPUT (Site #5)'!O87</f>
        <v>0</v>
      </c>
      <c r="L551" s="193">
        <f t="shared" si="18"/>
        <v>0</v>
      </c>
      <c r="M551" s="195">
        <v>1</v>
      </c>
      <c r="N551" s="192">
        <v>44927</v>
      </c>
      <c r="O551" s="196">
        <f>'INPUT (Site #5)'!D87</f>
        <v>0</v>
      </c>
      <c r="P551" s="84">
        <f>'INPUT (Site #5)'!F87</f>
        <v>0</v>
      </c>
      <c r="Q551" s="196">
        <f>'INPUT (Site #5)'!H87</f>
        <v>0</v>
      </c>
      <c r="R551" s="84">
        <f>'INPUT (Site #5)'!T87</f>
        <v>0</v>
      </c>
      <c r="S551" s="196">
        <f>'INPUT (Site #5)'!J87</f>
        <v>0</v>
      </c>
      <c r="T551" s="84">
        <f>'INPUT (Site #5)'!L87</f>
        <v>0</v>
      </c>
      <c r="U551" s="196">
        <f>'INPUT (Site #5)'!N87</f>
        <v>0</v>
      </c>
      <c r="V551" s="84">
        <f>'INPUT (Site #5)'!R87</f>
        <v>0</v>
      </c>
      <c r="W551" s="196">
        <f>'INPUT (Site #5)'!P87</f>
        <v>0</v>
      </c>
      <c r="X551" s="197">
        <f t="shared" si="19"/>
        <v>0</v>
      </c>
    </row>
    <row r="552" spans="2:24">
      <c r="B552" s="105">
        <v>44958</v>
      </c>
      <c r="C552" s="9">
        <f>'INPUT (Site #5)'!C88*$R$20</f>
        <v>0</v>
      </c>
      <c r="D552" s="179">
        <f>'INPUT (Site #5)'!E88*$R$13</f>
        <v>0</v>
      </c>
      <c r="E552" s="9">
        <f>'INPUT (Site #5)'!G88*$S$14</f>
        <v>0</v>
      </c>
      <c r="F552" s="179">
        <f>'INPUT (Site #5)'!S88*$T$19</f>
        <v>0</v>
      </c>
      <c r="G552" s="9">
        <f>'INPUT (Site #5)'!I88*$S$17</f>
        <v>0</v>
      </c>
      <c r="H552" s="179">
        <f>'INPUT (Site #5)'!K88*'Calculations - to be hidden'!$S$18</f>
        <v>0</v>
      </c>
      <c r="I552" s="9">
        <f>'INPUT (Site #5)'!M88*'Calculations - to be hidden'!$S$15</f>
        <v>0</v>
      </c>
      <c r="J552" s="179">
        <f>'INPUT (Site #5)'!Q88*$P$16</f>
        <v>0</v>
      </c>
      <c r="K552" s="9">
        <f>'INPUT (Site #5)'!O88</f>
        <v>0</v>
      </c>
      <c r="L552" s="179">
        <f t="shared" si="18"/>
        <v>0</v>
      </c>
      <c r="M552" s="50">
        <v>2</v>
      </c>
      <c r="N552" s="105">
        <v>44958</v>
      </c>
      <c r="O552" s="8">
        <f>'INPUT (Site #5)'!D88</f>
        <v>0</v>
      </c>
      <c r="P552" s="14">
        <f>'INPUT (Site #5)'!F88</f>
        <v>0</v>
      </c>
      <c r="Q552" s="8">
        <f>'INPUT (Site #5)'!H88</f>
        <v>0</v>
      </c>
      <c r="R552" s="14">
        <f>'INPUT (Site #5)'!T88</f>
        <v>0</v>
      </c>
      <c r="S552" s="8">
        <f>'INPUT (Site #5)'!J88</f>
        <v>0</v>
      </c>
      <c r="T552" s="14">
        <f>'INPUT (Site #5)'!L88</f>
        <v>0</v>
      </c>
      <c r="U552" s="8">
        <f>'INPUT (Site #5)'!N88</f>
        <v>0</v>
      </c>
      <c r="V552" s="14">
        <f>'INPUT (Site #5)'!R88</f>
        <v>0</v>
      </c>
      <c r="W552" s="8">
        <f>'INPUT (Site #5)'!P88</f>
        <v>0</v>
      </c>
      <c r="X552" s="166">
        <f t="shared" si="19"/>
        <v>0</v>
      </c>
    </row>
    <row r="553" spans="2:24">
      <c r="B553" s="105">
        <v>44986</v>
      </c>
      <c r="C553" s="9">
        <f>'INPUT (Site #5)'!C89*$R$20</f>
        <v>0</v>
      </c>
      <c r="D553" s="179">
        <f>'INPUT (Site #5)'!E89*$R$13</f>
        <v>0</v>
      </c>
      <c r="E553" s="9">
        <f>'INPUT (Site #5)'!G89*$S$14</f>
        <v>0</v>
      </c>
      <c r="F553" s="179">
        <f>'INPUT (Site #5)'!S89*$T$19</f>
        <v>0</v>
      </c>
      <c r="G553" s="9">
        <f>'INPUT (Site #5)'!I89*$S$17</f>
        <v>0</v>
      </c>
      <c r="H553" s="179">
        <f>'INPUT (Site #5)'!K89*'Calculations - to be hidden'!$S$18</f>
        <v>0</v>
      </c>
      <c r="I553" s="9">
        <f>'INPUT (Site #5)'!M89*'Calculations - to be hidden'!$S$15</f>
        <v>0</v>
      </c>
      <c r="J553" s="179">
        <f>'INPUT (Site #5)'!Q89*$P$16</f>
        <v>0</v>
      </c>
      <c r="K553" s="9">
        <f>'INPUT (Site #5)'!O89</f>
        <v>0</v>
      </c>
      <c r="L553" s="179">
        <f t="shared" si="18"/>
        <v>0</v>
      </c>
      <c r="M553" s="50">
        <v>3</v>
      </c>
      <c r="N553" s="105">
        <v>44986</v>
      </c>
      <c r="O553" s="8">
        <f>'INPUT (Site #5)'!D89</f>
        <v>0</v>
      </c>
      <c r="P553" s="14">
        <f>'INPUT (Site #5)'!F89</f>
        <v>0</v>
      </c>
      <c r="Q553" s="8">
        <f>'INPUT (Site #5)'!H89</f>
        <v>0</v>
      </c>
      <c r="R553" s="14">
        <f>'INPUT (Site #5)'!T89</f>
        <v>0</v>
      </c>
      <c r="S553" s="8">
        <f>'INPUT (Site #5)'!J89</f>
        <v>0</v>
      </c>
      <c r="T553" s="14">
        <f>'INPUT (Site #5)'!L89</f>
        <v>0</v>
      </c>
      <c r="U553" s="8">
        <f>'INPUT (Site #5)'!N89</f>
        <v>0</v>
      </c>
      <c r="V553" s="14">
        <f>'INPUT (Site #5)'!R89</f>
        <v>0</v>
      </c>
      <c r="W553" s="8">
        <f>'INPUT (Site #5)'!P89</f>
        <v>0</v>
      </c>
      <c r="X553" s="166">
        <f t="shared" si="19"/>
        <v>0</v>
      </c>
    </row>
    <row r="554" spans="2:24">
      <c r="B554" s="105">
        <v>45017</v>
      </c>
      <c r="C554" s="9">
        <f>'INPUT (Site #5)'!C90*$R$20</f>
        <v>0</v>
      </c>
      <c r="D554" s="179">
        <f>'INPUT (Site #5)'!E90*$R$13</f>
        <v>0</v>
      </c>
      <c r="E554" s="9">
        <f>'INPUT (Site #5)'!G90*$S$14</f>
        <v>0</v>
      </c>
      <c r="F554" s="179">
        <f>'INPUT (Site #5)'!S90*$T$19</f>
        <v>0</v>
      </c>
      <c r="G554" s="9">
        <f>'INPUT (Site #5)'!I90*$S$17</f>
        <v>0</v>
      </c>
      <c r="H554" s="179">
        <f>'INPUT (Site #5)'!K90*'Calculations - to be hidden'!$S$18</f>
        <v>0</v>
      </c>
      <c r="I554" s="9">
        <f>'INPUT (Site #5)'!M90*'Calculations - to be hidden'!$S$15</f>
        <v>0</v>
      </c>
      <c r="J554" s="179">
        <f>'INPUT (Site #5)'!Q90*$P$16</f>
        <v>0</v>
      </c>
      <c r="K554" s="9">
        <f>'INPUT (Site #5)'!O90</f>
        <v>0</v>
      </c>
      <c r="L554" s="179">
        <f t="shared" si="18"/>
        <v>0</v>
      </c>
      <c r="M554" s="50">
        <v>4</v>
      </c>
      <c r="N554" s="105">
        <v>45017</v>
      </c>
      <c r="O554" s="8">
        <f>'INPUT (Site #5)'!D90</f>
        <v>0</v>
      </c>
      <c r="P554" s="14">
        <f>'INPUT (Site #5)'!F90</f>
        <v>0</v>
      </c>
      <c r="Q554" s="8">
        <f>'INPUT (Site #5)'!H90</f>
        <v>0</v>
      </c>
      <c r="R554" s="14">
        <f>'INPUT (Site #5)'!T90</f>
        <v>0</v>
      </c>
      <c r="S554" s="8">
        <f>'INPUT (Site #5)'!J90</f>
        <v>0</v>
      </c>
      <c r="T554" s="14">
        <f>'INPUT (Site #5)'!L90</f>
        <v>0</v>
      </c>
      <c r="U554" s="8">
        <f>'INPUT (Site #5)'!N90</f>
        <v>0</v>
      </c>
      <c r="V554" s="14">
        <f>'INPUT (Site #5)'!R90</f>
        <v>0</v>
      </c>
      <c r="W554" s="8">
        <f>'INPUT (Site #5)'!P90</f>
        <v>0</v>
      </c>
      <c r="X554" s="166">
        <f t="shared" si="19"/>
        <v>0</v>
      </c>
    </row>
    <row r="555" spans="2:24">
      <c r="B555" s="105">
        <v>45047</v>
      </c>
      <c r="C555" s="9">
        <f>'INPUT (Site #5)'!C91*$R$20</f>
        <v>0</v>
      </c>
      <c r="D555" s="179">
        <f>'INPUT (Site #5)'!E91*$R$13</f>
        <v>0</v>
      </c>
      <c r="E555" s="9">
        <f>'INPUT (Site #5)'!G91*$S$14</f>
        <v>0</v>
      </c>
      <c r="F555" s="179">
        <f>'INPUT (Site #5)'!S91*$T$19</f>
        <v>0</v>
      </c>
      <c r="G555" s="9">
        <f>'INPUT (Site #5)'!I91*$S$17</f>
        <v>0</v>
      </c>
      <c r="H555" s="179">
        <f>'INPUT (Site #5)'!K91*'Calculations - to be hidden'!$S$18</f>
        <v>0</v>
      </c>
      <c r="I555" s="9">
        <f>'INPUT (Site #5)'!M91*'Calculations - to be hidden'!$S$15</f>
        <v>0</v>
      </c>
      <c r="J555" s="179">
        <f>'INPUT (Site #5)'!Q91*$P$16</f>
        <v>0</v>
      </c>
      <c r="K555" s="9">
        <f>'INPUT (Site #5)'!O91</f>
        <v>0</v>
      </c>
      <c r="L555" s="179">
        <f t="shared" si="18"/>
        <v>0</v>
      </c>
      <c r="M555" s="50">
        <v>5</v>
      </c>
      <c r="N555" s="105">
        <v>45047</v>
      </c>
      <c r="O555" s="8">
        <f>'INPUT (Site #5)'!D91</f>
        <v>0</v>
      </c>
      <c r="P555" s="14">
        <f>'INPUT (Site #5)'!F91</f>
        <v>0</v>
      </c>
      <c r="Q555" s="8">
        <f>'INPUT (Site #5)'!H91</f>
        <v>0</v>
      </c>
      <c r="R555" s="14">
        <f>'INPUT (Site #5)'!T91</f>
        <v>0</v>
      </c>
      <c r="S555" s="8">
        <f>'INPUT (Site #5)'!J91</f>
        <v>0</v>
      </c>
      <c r="T555" s="14">
        <f>'INPUT (Site #5)'!L91</f>
        <v>0</v>
      </c>
      <c r="U555" s="8">
        <f>'INPUT (Site #5)'!N91</f>
        <v>0</v>
      </c>
      <c r="V555" s="14">
        <f>'INPUT (Site #5)'!R91</f>
        <v>0</v>
      </c>
      <c r="W555" s="8">
        <f>'INPUT (Site #5)'!P91</f>
        <v>0</v>
      </c>
      <c r="X555" s="166">
        <f t="shared" si="19"/>
        <v>0</v>
      </c>
    </row>
    <row r="556" spans="2:24">
      <c r="B556" s="105">
        <v>45078</v>
      </c>
      <c r="C556" s="9">
        <f>'INPUT (Site #5)'!C92*$R$20</f>
        <v>0</v>
      </c>
      <c r="D556" s="179">
        <f>'INPUT (Site #5)'!E92*$R$13</f>
        <v>0</v>
      </c>
      <c r="E556" s="9">
        <f>'INPUT (Site #5)'!G92*$S$14</f>
        <v>0</v>
      </c>
      <c r="F556" s="179">
        <f>'INPUT (Site #5)'!S92*$T$19</f>
        <v>0</v>
      </c>
      <c r="G556" s="9">
        <f>'INPUT (Site #5)'!I92*$S$17</f>
        <v>0</v>
      </c>
      <c r="H556" s="179">
        <f>'INPUT (Site #5)'!K92*'Calculations - to be hidden'!$S$18</f>
        <v>0</v>
      </c>
      <c r="I556" s="9">
        <f>'INPUT (Site #5)'!M92*'Calculations - to be hidden'!$S$15</f>
        <v>0</v>
      </c>
      <c r="J556" s="179">
        <f>'INPUT (Site #5)'!Q92*$P$16</f>
        <v>0</v>
      </c>
      <c r="K556" s="9">
        <f>'INPUT (Site #5)'!O92</f>
        <v>0</v>
      </c>
      <c r="L556" s="179">
        <f t="shared" si="18"/>
        <v>0</v>
      </c>
      <c r="M556" s="50">
        <v>6</v>
      </c>
      <c r="N556" s="105">
        <v>45078</v>
      </c>
      <c r="O556" s="8">
        <f>'INPUT (Site #5)'!D92</f>
        <v>0</v>
      </c>
      <c r="P556" s="14">
        <f>'INPUT (Site #5)'!F92</f>
        <v>0</v>
      </c>
      <c r="Q556" s="8">
        <f>'INPUT (Site #5)'!H92</f>
        <v>0</v>
      </c>
      <c r="R556" s="14">
        <f>'INPUT (Site #5)'!T92</f>
        <v>0</v>
      </c>
      <c r="S556" s="8">
        <f>'INPUT (Site #5)'!J92</f>
        <v>0</v>
      </c>
      <c r="T556" s="14">
        <f>'INPUT (Site #5)'!L92</f>
        <v>0</v>
      </c>
      <c r="U556" s="8">
        <f>'INPUT (Site #5)'!N92</f>
        <v>0</v>
      </c>
      <c r="V556" s="14">
        <f>'INPUT (Site #5)'!R92</f>
        <v>0</v>
      </c>
      <c r="W556" s="8">
        <f>'INPUT (Site #5)'!P92</f>
        <v>0</v>
      </c>
      <c r="X556" s="166">
        <f t="shared" si="19"/>
        <v>0</v>
      </c>
    </row>
    <row r="557" spans="2:24">
      <c r="B557" s="105">
        <v>45108</v>
      </c>
      <c r="C557" s="9">
        <f>'INPUT (Site #5)'!C93*$R$20</f>
        <v>0</v>
      </c>
      <c r="D557" s="179">
        <f>'INPUT (Site #5)'!E93*$R$13</f>
        <v>0</v>
      </c>
      <c r="E557" s="9">
        <f>'INPUT (Site #5)'!G93*$S$14</f>
        <v>0</v>
      </c>
      <c r="F557" s="179">
        <f>'INPUT (Site #5)'!S93*$T$19</f>
        <v>0</v>
      </c>
      <c r="G557" s="9">
        <f>'INPUT (Site #5)'!I93*$S$17</f>
        <v>0</v>
      </c>
      <c r="H557" s="179">
        <f>'INPUT (Site #5)'!K93*'Calculations - to be hidden'!$S$18</f>
        <v>0</v>
      </c>
      <c r="I557" s="9">
        <f>'INPUT (Site #5)'!M93*'Calculations - to be hidden'!$S$15</f>
        <v>0</v>
      </c>
      <c r="J557" s="179">
        <f>'INPUT (Site #5)'!Q93*$P$16</f>
        <v>0</v>
      </c>
      <c r="K557" s="9">
        <f>'INPUT (Site #5)'!O93</f>
        <v>0</v>
      </c>
      <c r="L557" s="179">
        <f t="shared" si="18"/>
        <v>0</v>
      </c>
      <c r="M557" s="50">
        <v>7</v>
      </c>
      <c r="N557" s="105">
        <v>45108</v>
      </c>
      <c r="O557" s="8">
        <f>'INPUT (Site #5)'!D93</f>
        <v>0</v>
      </c>
      <c r="P557" s="14">
        <f>'INPUT (Site #5)'!F93</f>
        <v>0</v>
      </c>
      <c r="Q557" s="8">
        <f>'INPUT (Site #5)'!H93</f>
        <v>0</v>
      </c>
      <c r="R557" s="14">
        <f>'INPUT (Site #5)'!T93</f>
        <v>0</v>
      </c>
      <c r="S557" s="8">
        <f>'INPUT (Site #5)'!J93</f>
        <v>0</v>
      </c>
      <c r="T557" s="14">
        <f>'INPUT (Site #5)'!L93</f>
        <v>0</v>
      </c>
      <c r="U557" s="8">
        <f>'INPUT (Site #5)'!N93</f>
        <v>0</v>
      </c>
      <c r="V557" s="14">
        <f>'INPUT (Site #5)'!R93</f>
        <v>0</v>
      </c>
      <c r="W557" s="8">
        <f>'INPUT (Site #5)'!P93</f>
        <v>0</v>
      </c>
      <c r="X557" s="166">
        <f t="shared" si="19"/>
        <v>0</v>
      </c>
    </row>
    <row r="558" spans="2:24">
      <c r="B558" s="105">
        <v>45139</v>
      </c>
      <c r="C558" s="9">
        <f>'INPUT (Site #5)'!C94*$R$20</f>
        <v>0</v>
      </c>
      <c r="D558" s="179">
        <f>'INPUT (Site #5)'!E94*$R$13</f>
        <v>0</v>
      </c>
      <c r="E558" s="9">
        <f>'INPUT (Site #5)'!G94*$S$14</f>
        <v>0</v>
      </c>
      <c r="F558" s="179">
        <f>'INPUT (Site #5)'!S94*$T$19</f>
        <v>0</v>
      </c>
      <c r="G558" s="9">
        <f>'INPUT (Site #5)'!I94*$S$17</f>
        <v>0</v>
      </c>
      <c r="H558" s="179">
        <f>'INPUT (Site #5)'!K94*'Calculations - to be hidden'!$S$18</f>
        <v>0</v>
      </c>
      <c r="I558" s="9">
        <f>'INPUT (Site #5)'!M94*'Calculations - to be hidden'!$S$15</f>
        <v>0</v>
      </c>
      <c r="J558" s="179">
        <f>'INPUT (Site #5)'!Q94*$P$16</f>
        <v>0</v>
      </c>
      <c r="K558" s="9">
        <f>'INPUT (Site #5)'!O94</f>
        <v>0</v>
      </c>
      <c r="L558" s="179">
        <f t="shared" si="18"/>
        <v>0</v>
      </c>
      <c r="M558" s="50">
        <v>8</v>
      </c>
      <c r="N558" s="105">
        <v>45139</v>
      </c>
      <c r="O558" s="8">
        <f>'INPUT (Site #5)'!D94</f>
        <v>0</v>
      </c>
      <c r="P558" s="14">
        <f>'INPUT (Site #5)'!F94</f>
        <v>0</v>
      </c>
      <c r="Q558" s="8">
        <f>'INPUT (Site #5)'!H94</f>
        <v>0</v>
      </c>
      <c r="R558" s="14">
        <f>'INPUT (Site #5)'!T94</f>
        <v>0</v>
      </c>
      <c r="S558" s="8">
        <f>'INPUT (Site #5)'!J94</f>
        <v>0</v>
      </c>
      <c r="T558" s="14">
        <f>'INPUT (Site #5)'!L94</f>
        <v>0</v>
      </c>
      <c r="U558" s="8">
        <f>'INPUT (Site #5)'!N94</f>
        <v>0</v>
      </c>
      <c r="V558" s="14">
        <f>'INPUT (Site #5)'!R94</f>
        <v>0</v>
      </c>
      <c r="W558" s="8">
        <f>'INPUT (Site #5)'!P94</f>
        <v>0</v>
      </c>
      <c r="X558" s="166">
        <f t="shared" si="19"/>
        <v>0</v>
      </c>
    </row>
    <row r="559" spans="2:24">
      <c r="B559" s="105">
        <v>45170</v>
      </c>
      <c r="C559" s="9">
        <f>'INPUT (Site #5)'!C95*$R$20</f>
        <v>0</v>
      </c>
      <c r="D559" s="179">
        <f>'INPUT (Site #5)'!E95*$R$13</f>
        <v>0</v>
      </c>
      <c r="E559" s="9">
        <f>'INPUT (Site #5)'!G95*$S$14</f>
        <v>0</v>
      </c>
      <c r="F559" s="179">
        <f>'INPUT (Site #5)'!S95*$T$19</f>
        <v>0</v>
      </c>
      <c r="G559" s="9">
        <f>'INPUT (Site #5)'!I95*$S$17</f>
        <v>0</v>
      </c>
      <c r="H559" s="179">
        <f>'INPUT (Site #5)'!K95*'Calculations - to be hidden'!$S$18</f>
        <v>0</v>
      </c>
      <c r="I559" s="9">
        <f>'INPUT (Site #5)'!M95*'Calculations - to be hidden'!$S$15</f>
        <v>0</v>
      </c>
      <c r="J559" s="179">
        <f>'INPUT (Site #5)'!Q95*$P$16</f>
        <v>0</v>
      </c>
      <c r="K559" s="9">
        <f>'INPUT (Site #5)'!O95</f>
        <v>0</v>
      </c>
      <c r="L559" s="179">
        <f t="shared" si="18"/>
        <v>0</v>
      </c>
      <c r="M559" s="50">
        <v>9</v>
      </c>
      <c r="N559" s="105">
        <v>45170</v>
      </c>
      <c r="O559" s="8">
        <f>'INPUT (Site #5)'!D95</f>
        <v>0</v>
      </c>
      <c r="P559" s="14">
        <f>'INPUT (Site #5)'!F95</f>
        <v>0</v>
      </c>
      <c r="Q559" s="8">
        <f>'INPUT (Site #5)'!H95</f>
        <v>0</v>
      </c>
      <c r="R559" s="14">
        <f>'INPUT (Site #5)'!T95</f>
        <v>0</v>
      </c>
      <c r="S559" s="8">
        <f>'INPUT (Site #5)'!J95</f>
        <v>0</v>
      </c>
      <c r="T559" s="14">
        <f>'INPUT (Site #5)'!L95</f>
        <v>0</v>
      </c>
      <c r="U559" s="8">
        <f>'INPUT (Site #5)'!N95</f>
        <v>0</v>
      </c>
      <c r="V559" s="14">
        <f>'INPUT (Site #5)'!R95</f>
        <v>0</v>
      </c>
      <c r="W559" s="8">
        <f>'INPUT (Site #5)'!P95</f>
        <v>0</v>
      </c>
      <c r="X559" s="166">
        <f t="shared" si="19"/>
        <v>0</v>
      </c>
    </row>
    <row r="560" spans="2:24">
      <c r="B560" s="105">
        <v>45200</v>
      </c>
      <c r="C560" s="9">
        <f>'INPUT (Site #5)'!C96*$R$20</f>
        <v>0</v>
      </c>
      <c r="D560" s="179">
        <f>'INPUT (Site #5)'!E96*$R$13</f>
        <v>0</v>
      </c>
      <c r="E560" s="9">
        <f>'INPUT (Site #5)'!G96*$S$14</f>
        <v>0</v>
      </c>
      <c r="F560" s="179">
        <f>'INPUT (Site #5)'!S96*$T$19</f>
        <v>0</v>
      </c>
      <c r="G560" s="9">
        <f>'INPUT (Site #5)'!I96*$S$17</f>
        <v>0</v>
      </c>
      <c r="H560" s="179">
        <f>'INPUT (Site #5)'!K96*'Calculations - to be hidden'!$S$18</f>
        <v>0</v>
      </c>
      <c r="I560" s="9">
        <f>'INPUT (Site #5)'!M96*'Calculations - to be hidden'!$S$15</f>
        <v>0</v>
      </c>
      <c r="J560" s="179">
        <f>'INPUT (Site #5)'!Q96*$P$16</f>
        <v>0</v>
      </c>
      <c r="K560" s="9">
        <f>'INPUT (Site #5)'!O96</f>
        <v>0</v>
      </c>
      <c r="L560" s="179">
        <f t="shared" si="18"/>
        <v>0</v>
      </c>
      <c r="M560" s="50">
        <v>10</v>
      </c>
      <c r="N560" s="105">
        <v>45200</v>
      </c>
      <c r="O560" s="8">
        <f>'INPUT (Site #5)'!D96</f>
        <v>0</v>
      </c>
      <c r="P560" s="14">
        <f>'INPUT (Site #5)'!F96</f>
        <v>0</v>
      </c>
      <c r="Q560" s="8">
        <f>'INPUT (Site #5)'!H96</f>
        <v>0</v>
      </c>
      <c r="R560" s="14">
        <f>'INPUT (Site #5)'!T96</f>
        <v>0</v>
      </c>
      <c r="S560" s="8">
        <f>'INPUT (Site #5)'!J96</f>
        <v>0</v>
      </c>
      <c r="T560" s="14">
        <f>'INPUT (Site #5)'!L96</f>
        <v>0</v>
      </c>
      <c r="U560" s="8">
        <f>'INPUT (Site #5)'!N96</f>
        <v>0</v>
      </c>
      <c r="V560" s="14">
        <f>'INPUT (Site #5)'!R96</f>
        <v>0</v>
      </c>
      <c r="W560" s="8">
        <f>'INPUT (Site #5)'!P96</f>
        <v>0</v>
      </c>
      <c r="X560" s="166">
        <f t="shared" si="19"/>
        <v>0</v>
      </c>
    </row>
    <row r="561" spans="2:24">
      <c r="B561" s="105">
        <v>45231</v>
      </c>
      <c r="C561" s="9">
        <f>'INPUT (Site #5)'!C97*$R$20</f>
        <v>0</v>
      </c>
      <c r="D561" s="179">
        <f>'INPUT (Site #5)'!E97*$R$13</f>
        <v>0</v>
      </c>
      <c r="E561" s="9">
        <f>'INPUT (Site #5)'!G97*$S$14</f>
        <v>0</v>
      </c>
      <c r="F561" s="179">
        <f>'INPUT (Site #5)'!S97*$T$19</f>
        <v>0</v>
      </c>
      <c r="G561" s="9">
        <f>'INPUT (Site #5)'!I97*$S$17</f>
        <v>0</v>
      </c>
      <c r="H561" s="179">
        <f>'INPUT (Site #5)'!K97*'Calculations - to be hidden'!$S$18</f>
        <v>0</v>
      </c>
      <c r="I561" s="9">
        <f>'INPUT (Site #5)'!M97*'Calculations - to be hidden'!$S$15</f>
        <v>0</v>
      </c>
      <c r="J561" s="179">
        <f>'INPUT (Site #5)'!Q97*$P$16</f>
        <v>0</v>
      </c>
      <c r="K561" s="9">
        <f>'INPUT (Site #5)'!O97</f>
        <v>0</v>
      </c>
      <c r="L561" s="179">
        <f t="shared" si="18"/>
        <v>0</v>
      </c>
      <c r="M561" s="50">
        <v>11</v>
      </c>
      <c r="N561" s="105">
        <v>45231</v>
      </c>
      <c r="O561" s="8">
        <f>'INPUT (Site #5)'!D97</f>
        <v>0</v>
      </c>
      <c r="P561" s="14">
        <f>'INPUT (Site #5)'!F97</f>
        <v>0</v>
      </c>
      <c r="Q561" s="8">
        <f>'INPUT (Site #5)'!H97</f>
        <v>0</v>
      </c>
      <c r="R561" s="14">
        <f>'INPUT (Site #5)'!T97</f>
        <v>0</v>
      </c>
      <c r="S561" s="8">
        <f>'INPUT (Site #5)'!J97</f>
        <v>0</v>
      </c>
      <c r="T561" s="14">
        <f>'INPUT (Site #5)'!L97</f>
        <v>0</v>
      </c>
      <c r="U561" s="8">
        <f>'INPUT (Site #5)'!N97</f>
        <v>0</v>
      </c>
      <c r="V561" s="14">
        <f>'INPUT (Site #5)'!R97</f>
        <v>0</v>
      </c>
      <c r="W561" s="8">
        <f>'INPUT (Site #5)'!P97</f>
        <v>0</v>
      </c>
      <c r="X561" s="166">
        <f t="shared" si="19"/>
        <v>0</v>
      </c>
    </row>
    <row r="562" spans="2:24" ht="15.75" thickBot="1">
      <c r="B562" s="107">
        <v>45261</v>
      </c>
      <c r="C562" s="52">
        <f>'INPUT (Site #5)'!C98*$R$20</f>
        <v>0</v>
      </c>
      <c r="D562" s="53">
        <f>'INPUT (Site #5)'!E98*$R$13</f>
        <v>0</v>
      </c>
      <c r="E562" s="52">
        <f>'INPUT (Site #5)'!G98*$S$14</f>
        <v>0</v>
      </c>
      <c r="F562" s="53">
        <f>'INPUT (Site #5)'!S98*$T$19</f>
        <v>0</v>
      </c>
      <c r="G562" s="52">
        <f>'INPUT (Site #5)'!I98*$S$17</f>
        <v>0</v>
      </c>
      <c r="H562" s="53">
        <f>'INPUT (Site #5)'!K98*'Calculations - to be hidden'!$S$18</f>
        <v>0</v>
      </c>
      <c r="I562" s="52">
        <f>'INPUT (Site #5)'!M98*'Calculations - to be hidden'!$S$15</f>
        <v>0</v>
      </c>
      <c r="J562" s="53">
        <f>'INPUT (Site #5)'!Q98*$P$16</f>
        <v>0</v>
      </c>
      <c r="K562" s="52">
        <f>'INPUT (Site #5)'!O98</f>
        <v>0</v>
      </c>
      <c r="L562" s="53">
        <f t="shared" si="18"/>
        <v>0</v>
      </c>
      <c r="M562" s="56">
        <v>12</v>
      </c>
      <c r="N562" s="107">
        <v>45261</v>
      </c>
      <c r="O562" s="55">
        <f>'INPUT (Site #5)'!D98</f>
        <v>0</v>
      </c>
      <c r="P562" s="28">
        <f>'INPUT (Site #5)'!F98</f>
        <v>0</v>
      </c>
      <c r="Q562" s="55">
        <f>'INPUT (Site #5)'!H98</f>
        <v>0</v>
      </c>
      <c r="R562" s="28">
        <f>'INPUT (Site #5)'!T98</f>
        <v>0</v>
      </c>
      <c r="S562" s="55">
        <f>'INPUT (Site #5)'!J98</f>
        <v>0</v>
      </c>
      <c r="T562" s="28">
        <f>'INPUT (Site #5)'!L98</f>
        <v>0</v>
      </c>
      <c r="U562" s="55">
        <f>'INPUT (Site #5)'!N98</f>
        <v>0</v>
      </c>
      <c r="V562" s="28">
        <f>'INPUT (Site #5)'!R98</f>
        <v>0</v>
      </c>
      <c r="W562" s="55">
        <f>'INPUT (Site #5)'!P98</f>
        <v>0</v>
      </c>
      <c r="X562" s="191">
        <f t="shared" si="19"/>
        <v>0</v>
      </c>
    </row>
    <row r="563" spans="2:24">
      <c r="B563" s="192">
        <v>45292</v>
      </c>
      <c r="C563" s="312">
        <f>'INPUT (Site #5)'!C99*$R$20</f>
        <v>0</v>
      </c>
      <c r="D563" s="311">
        <f>'INPUT (Site #5)'!E99*$R$13</f>
        <v>0</v>
      </c>
      <c r="E563" s="312">
        <f>'INPUT (Site #5)'!G99*$S$14</f>
        <v>0</v>
      </c>
      <c r="F563" s="311">
        <f>'INPUT (Site #5)'!S99*$T$19</f>
        <v>0</v>
      </c>
      <c r="G563" s="312">
        <f>'INPUT (Site #5)'!I99*$S$17</f>
        <v>0</v>
      </c>
      <c r="H563" s="311">
        <f>'INPUT (Site #5)'!K99*'Calculations - to be hidden'!$S$18</f>
        <v>0</v>
      </c>
      <c r="I563" s="312">
        <f>'INPUT (Site #5)'!M99*'Calculations - to be hidden'!$S$15</f>
        <v>0</v>
      </c>
      <c r="J563" s="193">
        <f>'INPUT (Site #5)'!Q99*$P$16</f>
        <v>0</v>
      </c>
      <c r="K563" s="152">
        <f>'INPUT (Site #5)'!O99</f>
        <v>0</v>
      </c>
      <c r="L563" s="193">
        <f t="shared" si="18"/>
        <v>0</v>
      </c>
      <c r="M563" s="195">
        <v>1</v>
      </c>
      <c r="N563" s="192">
        <v>45292</v>
      </c>
      <c r="O563" s="196">
        <f>'INPUT (Site #5)'!D99</f>
        <v>0</v>
      </c>
      <c r="P563" s="84">
        <f>'INPUT (Site #5)'!F99</f>
        <v>0</v>
      </c>
      <c r="Q563" s="196">
        <f>'INPUT (Site #5)'!H99</f>
        <v>0</v>
      </c>
      <c r="R563" s="84">
        <f>'INPUT (Site #5)'!T99</f>
        <v>0</v>
      </c>
      <c r="S563" s="196">
        <f>'INPUT (Site #5)'!J99</f>
        <v>0</v>
      </c>
      <c r="T563" s="84">
        <f>'INPUT (Site #5)'!L99</f>
        <v>0</v>
      </c>
      <c r="U563" s="196">
        <f>'INPUT (Site #5)'!N99</f>
        <v>0</v>
      </c>
      <c r="V563" s="84">
        <f>'INPUT (Site #5)'!R99</f>
        <v>0</v>
      </c>
      <c r="W563" s="196">
        <f>'INPUT (Site #5)'!P99</f>
        <v>0</v>
      </c>
      <c r="X563" s="197">
        <f t="shared" si="19"/>
        <v>0</v>
      </c>
    </row>
    <row r="564" spans="2:24">
      <c r="B564" s="105">
        <v>45323</v>
      </c>
      <c r="C564" s="9">
        <f>'INPUT (Site #5)'!C100*$R$20</f>
        <v>0</v>
      </c>
      <c r="D564" s="179">
        <f>'INPUT (Site #5)'!E100*$R$13</f>
        <v>0</v>
      </c>
      <c r="E564" s="9">
        <f>'INPUT (Site #5)'!G100*$S$14</f>
        <v>0</v>
      </c>
      <c r="F564" s="179">
        <f>'INPUT (Site #5)'!S100*$T$19</f>
        <v>0</v>
      </c>
      <c r="G564" s="9">
        <f>'INPUT (Site #5)'!I100*$S$17</f>
        <v>0</v>
      </c>
      <c r="H564" s="179">
        <f>'INPUT (Site #5)'!K100*'Calculations - to be hidden'!$S$18</f>
        <v>0</v>
      </c>
      <c r="I564" s="9">
        <f>'INPUT (Site #5)'!M100*'Calculations - to be hidden'!$S$15</f>
        <v>0</v>
      </c>
      <c r="J564" s="179">
        <f>'INPUT (Site #5)'!Q100*$P$16</f>
        <v>0</v>
      </c>
      <c r="K564" s="9">
        <f>'INPUT (Site #5)'!O100</f>
        <v>0</v>
      </c>
      <c r="L564" s="179">
        <f t="shared" si="18"/>
        <v>0</v>
      </c>
      <c r="M564" s="50">
        <v>2</v>
      </c>
      <c r="N564" s="105">
        <v>45323</v>
      </c>
      <c r="O564" s="8">
        <f>'INPUT (Site #5)'!D100</f>
        <v>0</v>
      </c>
      <c r="P564" s="14">
        <f>'INPUT (Site #5)'!F100</f>
        <v>0</v>
      </c>
      <c r="Q564" s="8">
        <f>'INPUT (Site #5)'!H100</f>
        <v>0</v>
      </c>
      <c r="R564" s="14">
        <f>'INPUT (Site #5)'!T100</f>
        <v>0</v>
      </c>
      <c r="S564" s="8">
        <f>'INPUT (Site #5)'!J100</f>
        <v>0</v>
      </c>
      <c r="T564" s="14">
        <f>'INPUT (Site #5)'!L100</f>
        <v>0</v>
      </c>
      <c r="U564" s="8">
        <f>'INPUT (Site #5)'!N100</f>
        <v>0</v>
      </c>
      <c r="V564" s="14">
        <f>'INPUT (Site #5)'!R100</f>
        <v>0</v>
      </c>
      <c r="W564" s="8">
        <f>'INPUT (Site #5)'!P100</f>
        <v>0</v>
      </c>
      <c r="X564" s="166">
        <f t="shared" si="19"/>
        <v>0</v>
      </c>
    </row>
    <row r="565" spans="2:24">
      <c r="B565" s="105">
        <v>45352</v>
      </c>
      <c r="C565" s="9">
        <f>'INPUT (Site #5)'!C101*$R$20</f>
        <v>0</v>
      </c>
      <c r="D565" s="179">
        <f>'INPUT (Site #5)'!E101*$R$13</f>
        <v>0</v>
      </c>
      <c r="E565" s="9">
        <f>'INPUT (Site #5)'!G101*$S$14</f>
        <v>0</v>
      </c>
      <c r="F565" s="179">
        <f>'INPUT (Site #5)'!S101*$T$19</f>
        <v>0</v>
      </c>
      <c r="G565" s="9">
        <f>'INPUT (Site #5)'!I101*$S$17</f>
        <v>0</v>
      </c>
      <c r="H565" s="179">
        <f>'INPUT (Site #5)'!K101*'Calculations - to be hidden'!$S$18</f>
        <v>0</v>
      </c>
      <c r="I565" s="9">
        <f>'INPUT (Site #5)'!M101*'Calculations - to be hidden'!$S$15</f>
        <v>0</v>
      </c>
      <c r="J565" s="179">
        <f>'INPUT (Site #5)'!Q101*$P$16</f>
        <v>0</v>
      </c>
      <c r="K565" s="9">
        <f>'INPUT (Site #5)'!O101</f>
        <v>0</v>
      </c>
      <c r="L565" s="179">
        <f t="shared" si="18"/>
        <v>0</v>
      </c>
      <c r="M565" s="50">
        <v>3</v>
      </c>
      <c r="N565" s="105">
        <v>45352</v>
      </c>
      <c r="O565" s="8">
        <f>'INPUT (Site #5)'!D101</f>
        <v>0</v>
      </c>
      <c r="P565" s="14">
        <f>'INPUT (Site #5)'!F101</f>
        <v>0</v>
      </c>
      <c r="Q565" s="8">
        <f>'INPUT (Site #5)'!H101</f>
        <v>0</v>
      </c>
      <c r="R565" s="14">
        <f>'INPUT (Site #5)'!T101</f>
        <v>0</v>
      </c>
      <c r="S565" s="8">
        <f>'INPUT (Site #5)'!J101</f>
        <v>0</v>
      </c>
      <c r="T565" s="14">
        <f>'INPUT (Site #5)'!L101</f>
        <v>0</v>
      </c>
      <c r="U565" s="8">
        <f>'INPUT (Site #5)'!N101</f>
        <v>0</v>
      </c>
      <c r="V565" s="14">
        <f>'INPUT (Site #5)'!R101</f>
        <v>0</v>
      </c>
      <c r="W565" s="8">
        <f>'INPUT (Site #5)'!P101</f>
        <v>0</v>
      </c>
      <c r="X565" s="166">
        <f t="shared" si="19"/>
        <v>0</v>
      </c>
    </row>
    <row r="566" spans="2:24">
      <c r="B566" s="105">
        <v>45383</v>
      </c>
      <c r="C566" s="9">
        <f>'INPUT (Site #5)'!C102*$R$20</f>
        <v>0</v>
      </c>
      <c r="D566" s="179">
        <f>'INPUT (Site #5)'!E102*$R$13</f>
        <v>0</v>
      </c>
      <c r="E566" s="9">
        <f>'INPUT (Site #5)'!G102*$S$14</f>
        <v>0</v>
      </c>
      <c r="F566" s="179">
        <f>'INPUT (Site #5)'!S102*$T$19</f>
        <v>0</v>
      </c>
      <c r="G566" s="9">
        <f>'INPUT (Site #5)'!I102*$S$17</f>
        <v>0</v>
      </c>
      <c r="H566" s="179">
        <f>'INPUT (Site #5)'!K102*'Calculations - to be hidden'!$S$18</f>
        <v>0</v>
      </c>
      <c r="I566" s="9">
        <f>'INPUT (Site #5)'!M102*'Calculations - to be hidden'!$S$15</f>
        <v>0</v>
      </c>
      <c r="J566" s="179">
        <f>'INPUT (Site #5)'!Q102*$P$16</f>
        <v>0</v>
      </c>
      <c r="K566" s="9">
        <f>'INPUT (Site #5)'!O102</f>
        <v>0</v>
      </c>
      <c r="L566" s="179">
        <f t="shared" si="18"/>
        <v>0</v>
      </c>
      <c r="M566" s="50">
        <v>4</v>
      </c>
      <c r="N566" s="105">
        <v>45383</v>
      </c>
      <c r="O566" s="8">
        <f>'INPUT (Site #5)'!D102</f>
        <v>0</v>
      </c>
      <c r="P566" s="14">
        <f>'INPUT (Site #5)'!F102</f>
        <v>0</v>
      </c>
      <c r="Q566" s="8">
        <f>'INPUT (Site #5)'!H102</f>
        <v>0</v>
      </c>
      <c r="R566" s="14">
        <f>'INPUT (Site #5)'!T102</f>
        <v>0</v>
      </c>
      <c r="S566" s="8">
        <f>'INPUT (Site #5)'!J102</f>
        <v>0</v>
      </c>
      <c r="T566" s="14">
        <f>'INPUT (Site #5)'!L102</f>
        <v>0</v>
      </c>
      <c r="U566" s="8">
        <f>'INPUT (Site #5)'!N102</f>
        <v>0</v>
      </c>
      <c r="V566" s="14">
        <f>'INPUT (Site #5)'!R102</f>
        <v>0</v>
      </c>
      <c r="W566" s="8">
        <f>'INPUT (Site #5)'!P102</f>
        <v>0</v>
      </c>
      <c r="X566" s="166">
        <f t="shared" si="19"/>
        <v>0</v>
      </c>
    </row>
    <row r="567" spans="2:24">
      <c r="B567" s="105">
        <v>45413</v>
      </c>
      <c r="C567" s="9">
        <f>'INPUT (Site #5)'!C103*$R$20</f>
        <v>0</v>
      </c>
      <c r="D567" s="179">
        <f>'INPUT (Site #5)'!E103*$R$13</f>
        <v>0</v>
      </c>
      <c r="E567" s="9">
        <f>'INPUT (Site #5)'!G103*$S$14</f>
        <v>0</v>
      </c>
      <c r="F567" s="179">
        <f>'INPUT (Site #5)'!S103*$T$19</f>
        <v>0</v>
      </c>
      <c r="G567" s="9">
        <f>'INPUT (Site #5)'!I103*$S$17</f>
        <v>0</v>
      </c>
      <c r="H567" s="179">
        <f>'INPUT (Site #5)'!K103*'Calculations - to be hidden'!$S$18</f>
        <v>0</v>
      </c>
      <c r="I567" s="9">
        <f>'INPUT (Site #5)'!M103*'Calculations - to be hidden'!$S$15</f>
        <v>0</v>
      </c>
      <c r="J567" s="179">
        <f>'INPUT (Site #5)'!Q103*$P$16</f>
        <v>0</v>
      </c>
      <c r="K567" s="9">
        <f>'INPUT (Site #5)'!O103</f>
        <v>0</v>
      </c>
      <c r="L567" s="179">
        <f t="shared" si="18"/>
        <v>0</v>
      </c>
      <c r="M567" s="50">
        <v>5</v>
      </c>
      <c r="N567" s="105">
        <v>45413</v>
      </c>
      <c r="O567" s="8">
        <f>'INPUT (Site #5)'!D103</f>
        <v>0</v>
      </c>
      <c r="P567" s="14">
        <f>'INPUT (Site #5)'!F103</f>
        <v>0</v>
      </c>
      <c r="Q567" s="8">
        <f>'INPUT (Site #5)'!H103</f>
        <v>0</v>
      </c>
      <c r="R567" s="14">
        <f>'INPUT (Site #5)'!T103</f>
        <v>0</v>
      </c>
      <c r="S567" s="8">
        <f>'INPUT (Site #5)'!J103</f>
        <v>0</v>
      </c>
      <c r="T567" s="14">
        <f>'INPUT (Site #5)'!L103</f>
        <v>0</v>
      </c>
      <c r="U567" s="8">
        <f>'INPUT (Site #5)'!N103</f>
        <v>0</v>
      </c>
      <c r="V567" s="14">
        <f>'INPUT (Site #5)'!R103</f>
        <v>0</v>
      </c>
      <c r="W567" s="8">
        <f>'INPUT (Site #5)'!P103</f>
        <v>0</v>
      </c>
      <c r="X567" s="166">
        <f t="shared" si="19"/>
        <v>0</v>
      </c>
    </row>
    <row r="568" spans="2:24">
      <c r="B568" s="105">
        <v>45444</v>
      </c>
      <c r="C568" s="9">
        <f>'INPUT (Site #5)'!C104*$R$20</f>
        <v>0</v>
      </c>
      <c r="D568" s="179">
        <f>'INPUT (Site #5)'!E104*$R$13</f>
        <v>0</v>
      </c>
      <c r="E568" s="9">
        <f>'INPUT (Site #5)'!G104*$S$14</f>
        <v>0</v>
      </c>
      <c r="F568" s="179">
        <f>'INPUT (Site #5)'!S104*$T$19</f>
        <v>0</v>
      </c>
      <c r="G568" s="9">
        <f>'INPUT (Site #5)'!I104*$S$17</f>
        <v>0</v>
      </c>
      <c r="H568" s="179">
        <f>'INPUT (Site #5)'!K104*'Calculations - to be hidden'!$S$18</f>
        <v>0</v>
      </c>
      <c r="I568" s="9">
        <f>'INPUT (Site #5)'!M104*'Calculations - to be hidden'!$S$15</f>
        <v>0</v>
      </c>
      <c r="J568" s="179">
        <f>'INPUT (Site #5)'!Q104*$P$16</f>
        <v>0</v>
      </c>
      <c r="K568" s="9">
        <f>'INPUT (Site #5)'!O104</f>
        <v>0</v>
      </c>
      <c r="L568" s="179">
        <f t="shared" si="18"/>
        <v>0</v>
      </c>
      <c r="M568" s="50">
        <v>6</v>
      </c>
      <c r="N568" s="105">
        <v>45444</v>
      </c>
      <c r="O568" s="8">
        <f>'INPUT (Site #5)'!D104</f>
        <v>0</v>
      </c>
      <c r="P568" s="14">
        <f>'INPUT (Site #5)'!F104</f>
        <v>0</v>
      </c>
      <c r="Q568" s="8">
        <f>'INPUT (Site #5)'!H104</f>
        <v>0</v>
      </c>
      <c r="R568" s="14">
        <f>'INPUT (Site #5)'!T104</f>
        <v>0</v>
      </c>
      <c r="S568" s="8">
        <f>'INPUT (Site #5)'!J104</f>
        <v>0</v>
      </c>
      <c r="T568" s="14">
        <f>'INPUT (Site #5)'!L104</f>
        <v>0</v>
      </c>
      <c r="U568" s="8">
        <f>'INPUT (Site #5)'!N104</f>
        <v>0</v>
      </c>
      <c r="V568" s="14">
        <f>'INPUT (Site #5)'!R104</f>
        <v>0</v>
      </c>
      <c r="W568" s="8">
        <f>'INPUT (Site #5)'!P104</f>
        <v>0</v>
      </c>
      <c r="X568" s="166">
        <f t="shared" si="19"/>
        <v>0</v>
      </c>
    </row>
    <row r="569" spans="2:24">
      <c r="B569" s="105">
        <v>45474</v>
      </c>
      <c r="C569" s="9">
        <f>'INPUT (Site #5)'!C105*$R$20</f>
        <v>0</v>
      </c>
      <c r="D569" s="179">
        <f>'INPUT (Site #5)'!E105*$R$13</f>
        <v>0</v>
      </c>
      <c r="E569" s="9">
        <f>'INPUT (Site #5)'!G105*$S$14</f>
        <v>0</v>
      </c>
      <c r="F569" s="179">
        <f>'INPUT (Site #5)'!S105*$T$19</f>
        <v>0</v>
      </c>
      <c r="G569" s="9">
        <f>'INPUT (Site #5)'!I105*$S$17</f>
        <v>0</v>
      </c>
      <c r="H569" s="179">
        <f>'INPUT (Site #5)'!K105*'Calculations - to be hidden'!$S$18</f>
        <v>0</v>
      </c>
      <c r="I569" s="9">
        <f>'INPUT (Site #5)'!M105*'Calculations - to be hidden'!$S$15</f>
        <v>0</v>
      </c>
      <c r="J569" s="179">
        <f>'INPUT (Site #5)'!Q105*$P$16</f>
        <v>0</v>
      </c>
      <c r="K569" s="9">
        <f>'INPUT (Site #5)'!O105</f>
        <v>0</v>
      </c>
      <c r="L569" s="179">
        <f t="shared" si="18"/>
        <v>0</v>
      </c>
      <c r="M569" s="50">
        <v>7</v>
      </c>
      <c r="N569" s="105">
        <v>45474</v>
      </c>
      <c r="O569" s="8">
        <f>'INPUT (Site #5)'!D105</f>
        <v>0</v>
      </c>
      <c r="P569" s="14">
        <f>'INPUT (Site #5)'!F105</f>
        <v>0</v>
      </c>
      <c r="Q569" s="8">
        <f>'INPUT (Site #5)'!H105</f>
        <v>0</v>
      </c>
      <c r="R569" s="14">
        <f>'INPUT (Site #5)'!T105</f>
        <v>0</v>
      </c>
      <c r="S569" s="8">
        <f>'INPUT (Site #5)'!J105</f>
        <v>0</v>
      </c>
      <c r="T569" s="14">
        <f>'INPUT (Site #5)'!L105</f>
        <v>0</v>
      </c>
      <c r="U569" s="8">
        <f>'INPUT (Site #5)'!N105</f>
        <v>0</v>
      </c>
      <c r="V569" s="14">
        <f>'INPUT (Site #5)'!R105</f>
        <v>0</v>
      </c>
      <c r="W569" s="8">
        <f>'INPUT (Site #5)'!P105</f>
        <v>0</v>
      </c>
      <c r="X569" s="166">
        <f t="shared" si="19"/>
        <v>0</v>
      </c>
    </row>
    <row r="570" spans="2:24">
      <c r="B570" s="105">
        <v>45505</v>
      </c>
      <c r="C570" s="9">
        <f>'INPUT (Site #5)'!C106*$R$20</f>
        <v>0</v>
      </c>
      <c r="D570" s="179">
        <f>'INPUT (Site #5)'!E106*$R$13</f>
        <v>0</v>
      </c>
      <c r="E570" s="9">
        <f>'INPUT (Site #5)'!G106*$S$14</f>
        <v>0</v>
      </c>
      <c r="F570" s="179">
        <f>'INPUT (Site #5)'!S106*$T$19</f>
        <v>0</v>
      </c>
      <c r="G570" s="9">
        <f>'INPUT (Site #5)'!I106*$S$17</f>
        <v>0</v>
      </c>
      <c r="H570" s="179">
        <f>'INPUT (Site #5)'!K106*'Calculations - to be hidden'!$S$18</f>
        <v>0</v>
      </c>
      <c r="I570" s="9">
        <f>'INPUT (Site #5)'!M106*'Calculations - to be hidden'!$S$15</f>
        <v>0</v>
      </c>
      <c r="J570" s="179">
        <f>'INPUT (Site #5)'!Q106*$P$16</f>
        <v>0</v>
      </c>
      <c r="K570" s="9">
        <f>'INPUT (Site #5)'!O106</f>
        <v>0</v>
      </c>
      <c r="L570" s="179">
        <f t="shared" si="18"/>
        <v>0</v>
      </c>
      <c r="M570" s="50">
        <v>8</v>
      </c>
      <c r="N570" s="105">
        <v>45505</v>
      </c>
      <c r="O570" s="8">
        <f>'INPUT (Site #5)'!D106</f>
        <v>0</v>
      </c>
      <c r="P570" s="14">
        <f>'INPUT (Site #5)'!F106</f>
        <v>0</v>
      </c>
      <c r="Q570" s="8">
        <f>'INPUT (Site #5)'!H106</f>
        <v>0</v>
      </c>
      <c r="R570" s="14">
        <f>'INPUT (Site #5)'!T106</f>
        <v>0</v>
      </c>
      <c r="S570" s="8">
        <f>'INPUT (Site #5)'!J106</f>
        <v>0</v>
      </c>
      <c r="T570" s="14">
        <f>'INPUT (Site #5)'!L106</f>
        <v>0</v>
      </c>
      <c r="U570" s="8">
        <f>'INPUT (Site #5)'!N106</f>
        <v>0</v>
      </c>
      <c r="V570" s="14">
        <f>'INPUT (Site #5)'!R106</f>
        <v>0</v>
      </c>
      <c r="W570" s="8">
        <f>'INPUT (Site #5)'!P106</f>
        <v>0</v>
      </c>
      <c r="X570" s="166">
        <f t="shared" si="19"/>
        <v>0</v>
      </c>
    </row>
    <row r="571" spans="2:24">
      <c r="B571" s="105">
        <v>45536</v>
      </c>
      <c r="C571" s="9">
        <f>'INPUT (Site #5)'!C107*$R$20</f>
        <v>0</v>
      </c>
      <c r="D571" s="179">
        <f>'INPUT (Site #5)'!E107*$R$13</f>
        <v>0</v>
      </c>
      <c r="E571" s="9">
        <f>'INPUT (Site #5)'!G107*$S$14</f>
        <v>0</v>
      </c>
      <c r="F571" s="179">
        <f>'INPUT (Site #5)'!S107*$T$19</f>
        <v>0</v>
      </c>
      <c r="G571" s="9">
        <f>'INPUT (Site #5)'!I107*$S$17</f>
        <v>0</v>
      </c>
      <c r="H571" s="179">
        <f>'INPUT (Site #5)'!K107*'Calculations - to be hidden'!$S$18</f>
        <v>0</v>
      </c>
      <c r="I571" s="9">
        <f>'INPUT (Site #5)'!M107*'Calculations - to be hidden'!$S$15</f>
        <v>0</v>
      </c>
      <c r="J571" s="179">
        <f>'INPUT (Site #5)'!Q107*$P$16</f>
        <v>0</v>
      </c>
      <c r="K571" s="9">
        <f>'INPUT (Site #5)'!O107</f>
        <v>0</v>
      </c>
      <c r="L571" s="179">
        <f t="shared" si="18"/>
        <v>0</v>
      </c>
      <c r="M571" s="50">
        <v>9</v>
      </c>
      <c r="N571" s="105">
        <v>45536</v>
      </c>
      <c r="O571" s="8">
        <f>'INPUT (Site #5)'!D107</f>
        <v>0</v>
      </c>
      <c r="P571" s="14">
        <f>'INPUT (Site #5)'!F107</f>
        <v>0</v>
      </c>
      <c r="Q571" s="8">
        <f>'INPUT (Site #5)'!H107</f>
        <v>0</v>
      </c>
      <c r="R571" s="14">
        <f>'INPUT (Site #5)'!T107</f>
        <v>0</v>
      </c>
      <c r="S571" s="8">
        <f>'INPUT (Site #5)'!J107</f>
        <v>0</v>
      </c>
      <c r="T571" s="14">
        <f>'INPUT (Site #5)'!L107</f>
        <v>0</v>
      </c>
      <c r="U571" s="8">
        <f>'INPUT (Site #5)'!N107</f>
        <v>0</v>
      </c>
      <c r="V571" s="14">
        <f>'INPUT (Site #5)'!R107</f>
        <v>0</v>
      </c>
      <c r="W571" s="8">
        <f>'INPUT (Site #5)'!P107</f>
        <v>0</v>
      </c>
      <c r="X571" s="166">
        <f t="shared" si="19"/>
        <v>0</v>
      </c>
    </row>
    <row r="572" spans="2:24">
      <c r="B572" s="105">
        <v>45566</v>
      </c>
      <c r="C572" s="9">
        <f>'INPUT (Site #5)'!C108*$R$20</f>
        <v>0</v>
      </c>
      <c r="D572" s="179">
        <f>'INPUT (Site #5)'!E108*$R$13</f>
        <v>0</v>
      </c>
      <c r="E572" s="9">
        <f>'INPUT (Site #5)'!G108*$S$14</f>
        <v>0</v>
      </c>
      <c r="F572" s="179">
        <f>'INPUT (Site #5)'!S108*$T$19</f>
        <v>0</v>
      </c>
      <c r="G572" s="9">
        <f>'INPUT (Site #5)'!I108*$S$17</f>
        <v>0</v>
      </c>
      <c r="H572" s="179">
        <f>'INPUT (Site #5)'!K108*'Calculations - to be hidden'!$S$18</f>
        <v>0</v>
      </c>
      <c r="I572" s="9">
        <f>'INPUT (Site #5)'!M108*'Calculations - to be hidden'!$S$15</f>
        <v>0</v>
      </c>
      <c r="J572" s="179">
        <f>'INPUT (Site #5)'!Q108*$P$16</f>
        <v>0</v>
      </c>
      <c r="K572" s="9">
        <f>'INPUT (Site #5)'!O108</f>
        <v>0</v>
      </c>
      <c r="L572" s="179">
        <f t="shared" si="18"/>
        <v>0</v>
      </c>
      <c r="M572" s="50">
        <v>10</v>
      </c>
      <c r="N572" s="105">
        <v>45566</v>
      </c>
      <c r="O572" s="8">
        <f>'INPUT (Site #5)'!D108</f>
        <v>0</v>
      </c>
      <c r="P572" s="14">
        <f>'INPUT (Site #5)'!F108</f>
        <v>0</v>
      </c>
      <c r="Q572" s="8">
        <f>'INPUT (Site #5)'!H108</f>
        <v>0</v>
      </c>
      <c r="R572" s="14">
        <f>'INPUT (Site #5)'!T108</f>
        <v>0</v>
      </c>
      <c r="S572" s="8">
        <f>'INPUT (Site #5)'!J108</f>
        <v>0</v>
      </c>
      <c r="T572" s="14">
        <f>'INPUT (Site #5)'!L108</f>
        <v>0</v>
      </c>
      <c r="U572" s="8">
        <f>'INPUT (Site #5)'!N108</f>
        <v>0</v>
      </c>
      <c r="V572" s="14">
        <f>'INPUT (Site #5)'!R108</f>
        <v>0</v>
      </c>
      <c r="W572" s="8">
        <f>'INPUT (Site #5)'!P108</f>
        <v>0</v>
      </c>
      <c r="X572" s="166">
        <f t="shared" si="19"/>
        <v>0</v>
      </c>
    </row>
    <row r="573" spans="2:24">
      <c r="B573" s="105">
        <v>45597</v>
      </c>
      <c r="C573" s="9">
        <f>'INPUT (Site #5)'!C109*$R$20</f>
        <v>0</v>
      </c>
      <c r="D573" s="179">
        <f>'INPUT (Site #5)'!E109*$R$13</f>
        <v>0</v>
      </c>
      <c r="E573" s="9">
        <f>'INPUT (Site #5)'!G109*$S$14</f>
        <v>0</v>
      </c>
      <c r="F573" s="179">
        <f>'INPUT (Site #5)'!S109*$T$19</f>
        <v>0</v>
      </c>
      <c r="G573" s="9">
        <f>'INPUT (Site #5)'!I109*$S$17</f>
        <v>0</v>
      </c>
      <c r="H573" s="179">
        <f>'INPUT (Site #5)'!K109*'Calculations - to be hidden'!$S$18</f>
        <v>0</v>
      </c>
      <c r="I573" s="9">
        <f>'INPUT (Site #5)'!M109*'Calculations - to be hidden'!$S$15</f>
        <v>0</v>
      </c>
      <c r="J573" s="179">
        <f>'INPUT (Site #5)'!Q109*$P$16</f>
        <v>0</v>
      </c>
      <c r="K573" s="9">
        <f>'INPUT (Site #5)'!O109</f>
        <v>0</v>
      </c>
      <c r="L573" s="179">
        <f t="shared" si="18"/>
        <v>0</v>
      </c>
      <c r="M573" s="50">
        <v>11</v>
      </c>
      <c r="N573" s="105">
        <v>45597</v>
      </c>
      <c r="O573" s="8">
        <f>'INPUT (Site #5)'!D109</f>
        <v>0</v>
      </c>
      <c r="P573" s="14">
        <f>'INPUT (Site #5)'!F109</f>
        <v>0</v>
      </c>
      <c r="Q573" s="8">
        <f>'INPUT (Site #5)'!H109</f>
        <v>0</v>
      </c>
      <c r="R573" s="14">
        <f>'INPUT (Site #5)'!T109</f>
        <v>0</v>
      </c>
      <c r="S573" s="8">
        <f>'INPUT (Site #5)'!J109</f>
        <v>0</v>
      </c>
      <c r="T573" s="14">
        <f>'INPUT (Site #5)'!L109</f>
        <v>0</v>
      </c>
      <c r="U573" s="8">
        <f>'INPUT (Site #5)'!N109</f>
        <v>0</v>
      </c>
      <c r="V573" s="14">
        <f>'INPUT (Site #5)'!R109</f>
        <v>0</v>
      </c>
      <c r="W573" s="8">
        <f>'INPUT (Site #5)'!P109</f>
        <v>0</v>
      </c>
      <c r="X573" s="166">
        <f t="shared" si="19"/>
        <v>0</v>
      </c>
    </row>
    <row r="574" spans="2:24" ht="15.75" thickBot="1">
      <c r="B574" s="107">
        <v>45627</v>
      </c>
      <c r="C574" s="52">
        <f>'INPUT (Site #5)'!C110*$R$20</f>
        <v>0</v>
      </c>
      <c r="D574" s="53">
        <f>'INPUT (Site #5)'!E110*$R$13</f>
        <v>0</v>
      </c>
      <c r="E574" s="52">
        <f>'INPUT (Site #5)'!G110*$S$14</f>
        <v>0</v>
      </c>
      <c r="F574" s="53">
        <f>'INPUT (Site #5)'!S110*$T$19</f>
        <v>0</v>
      </c>
      <c r="G574" s="52">
        <f>'INPUT (Site #5)'!I110*$S$17</f>
        <v>0</v>
      </c>
      <c r="H574" s="53">
        <f>'INPUT (Site #5)'!K110*'Calculations - to be hidden'!$S$18</f>
        <v>0</v>
      </c>
      <c r="I574" s="52">
        <f>'INPUT (Site #5)'!M110*'Calculations - to be hidden'!$S$15</f>
        <v>0</v>
      </c>
      <c r="J574" s="53">
        <f>'INPUT (Site #5)'!Q110*$P$16</f>
        <v>0</v>
      </c>
      <c r="K574" s="52">
        <f>'INPUT (Site #5)'!O110</f>
        <v>0</v>
      </c>
      <c r="L574" s="53">
        <f t="shared" si="18"/>
        <v>0</v>
      </c>
      <c r="M574" s="56">
        <v>12</v>
      </c>
      <c r="N574" s="107">
        <v>45627</v>
      </c>
      <c r="O574" s="55">
        <f>'INPUT (Site #5)'!D110</f>
        <v>0</v>
      </c>
      <c r="P574" s="28">
        <f>'INPUT (Site #5)'!F110</f>
        <v>0</v>
      </c>
      <c r="Q574" s="55">
        <f>'INPUT (Site #5)'!H110</f>
        <v>0</v>
      </c>
      <c r="R574" s="28">
        <f>'INPUT (Site #5)'!T110</f>
        <v>0</v>
      </c>
      <c r="S574" s="55">
        <f>'INPUT (Site #5)'!J110</f>
        <v>0</v>
      </c>
      <c r="T574" s="28">
        <f>'INPUT (Site #5)'!L110</f>
        <v>0</v>
      </c>
      <c r="U574" s="55">
        <f>'INPUT (Site #5)'!N110</f>
        <v>0</v>
      </c>
      <c r="V574" s="28">
        <f>'INPUT (Site #5)'!R110</f>
        <v>0</v>
      </c>
      <c r="W574" s="55">
        <f>'INPUT (Site #5)'!P110</f>
        <v>0</v>
      </c>
      <c r="X574" s="191">
        <f t="shared" si="19"/>
        <v>0</v>
      </c>
    </row>
    <row r="575" spans="2:24">
      <c r="B575" s="192">
        <v>45658</v>
      </c>
      <c r="C575" s="312">
        <f>'INPUT (Site #5)'!C111*$R$20</f>
        <v>0</v>
      </c>
      <c r="D575" s="311">
        <f>'INPUT (Site #5)'!E111*$R$13</f>
        <v>0</v>
      </c>
      <c r="E575" s="312">
        <f>'INPUT (Site #5)'!G111*$S$14</f>
        <v>0</v>
      </c>
      <c r="F575" s="311">
        <f>'INPUT (Site #5)'!S111*$T$19</f>
        <v>0</v>
      </c>
      <c r="G575" s="312">
        <f>'INPUT (Site #5)'!I111*$S$17</f>
        <v>0</v>
      </c>
      <c r="H575" s="311">
        <f>'INPUT (Site #5)'!K111*'Calculations - to be hidden'!$S$18</f>
        <v>0</v>
      </c>
      <c r="I575" s="312">
        <f>'INPUT (Site #5)'!M111*'Calculations - to be hidden'!$S$15</f>
        <v>0</v>
      </c>
      <c r="J575" s="193">
        <f>'INPUT (Site #5)'!Q111*$P$16</f>
        <v>0</v>
      </c>
      <c r="K575" s="152">
        <f>'INPUT (Site #5)'!O111</f>
        <v>0</v>
      </c>
      <c r="L575" s="193">
        <f t="shared" si="18"/>
        <v>0</v>
      </c>
      <c r="M575" s="195">
        <v>1</v>
      </c>
      <c r="N575" s="192">
        <v>45658</v>
      </c>
      <c r="O575" s="196">
        <f>'INPUT (Site #5)'!D111</f>
        <v>0</v>
      </c>
      <c r="P575" s="84">
        <f>'INPUT (Site #5)'!F111</f>
        <v>0</v>
      </c>
      <c r="Q575" s="196">
        <f>'INPUT (Site #5)'!H111</f>
        <v>0</v>
      </c>
      <c r="R575" s="84">
        <f>'INPUT (Site #5)'!T111</f>
        <v>0</v>
      </c>
      <c r="S575" s="196">
        <f>'INPUT (Site #5)'!J111</f>
        <v>0</v>
      </c>
      <c r="T575" s="84">
        <f>'INPUT (Site #5)'!L111</f>
        <v>0</v>
      </c>
      <c r="U575" s="196">
        <f>'INPUT (Site #5)'!N111</f>
        <v>0</v>
      </c>
      <c r="V575" s="84">
        <f>'INPUT (Site #5)'!R111</f>
        <v>0</v>
      </c>
      <c r="W575" s="196">
        <f>'INPUT (Site #5)'!P111</f>
        <v>0</v>
      </c>
      <c r="X575" s="197">
        <f t="shared" si="19"/>
        <v>0</v>
      </c>
    </row>
    <row r="576" spans="2:24">
      <c r="B576" s="105">
        <v>45689</v>
      </c>
      <c r="C576" s="9">
        <f>'INPUT (Site #5)'!C112*$R$20</f>
        <v>0</v>
      </c>
      <c r="D576" s="179">
        <f>'INPUT (Site #5)'!E112*$R$13</f>
        <v>0</v>
      </c>
      <c r="E576" s="9">
        <f>'INPUT (Site #5)'!G112*$S$14</f>
        <v>0</v>
      </c>
      <c r="F576" s="179">
        <f>'INPUT (Site #5)'!S112*$T$19</f>
        <v>0</v>
      </c>
      <c r="G576" s="9">
        <f>'INPUT (Site #5)'!I112*$S$17</f>
        <v>0</v>
      </c>
      <c r="H576" s="179">
        <f>'INPUT (Site #5)'!K112*'Calculations - to be hidden'!$S$18</f>
        <v>0</v>
      </c>
      <c r="I576" s="9">
        <f>'INPUT (Site #5)'!M112*'Calculations - to be hidden'!$S$15</f>
        <v>0</v>
      </c>
      <c r="J576" s="179">
        <f>'INPUT (Site #5)'!Q112*$P$16</f>
        <v>0</v>
      </c>
      <c r="K576" s="9">
        <f>'INPUT (Site #5)'!O112</f>
        <v>0</v>
      </c>
      <c r="L576" s="179">
        <f t="shared" si="18"/>
        <v>0</v>
      </c>
      <c r="M576" s="50">
        <v>2</v>
      </c>
      <c r="N576" s="105">
        <v>45689</v>
      </c>
      <c r="O576" s="8">
        <f>'INPUT (Site #5)'!D112</f>
        <v>0</v>
      </c>
      <c r="P576" s="14">
        <f>'INPUT (Site #5)'!F112</f>
        <v>0</v>
      </c>
      <c r="Q576" s="8">
        <f>'INPUT (Site #5)'!H112</f>
        <v>0</v>
      </c>
      <c r="R576" s="14">
        <f>'INPUT (Site #5)'!T112</f>
        <v>0</v>
      </c>
      <c r="S576" s="8">
        <f>'INPUT (Site #5)'!J112</f>
        <v>0</v>
      </c>
      <c r="T576" s="14">
        <f>'INPUT (Site #5)'!L112</f>
        <v>0</v>
      </c>
      <c r="U576" s="8">
        <f>'INPUT (Site #5)'!N112</f>
        <v>0</v>
      </c>
      <c r="V576" s="14">
        <f>'INPUT (Site #5)'!R112</f>
        <v>0</v>
      </c>
      <c r="W576" s="8">
        <f>'INPUT (Site #5)'!P112</f>
        <v>0</v>
      </c>
      <c r="X576" s="166">
        <f t="shared" si="19"/>
        <v>0</v>
      </c>
    </row>
    <row r="577" spans="2:24">
      <c r="B577" s="105">
        <v>45717</v>
      </c>
      <c r="C577" s="9">
        <f>'INPUT (Site #5)'!C113*$R$20</f>
        <v>0</v>
      </c>
      <c r="D577" s="179">
        <f>'INPUT (Site #5)'!E113*$R$13</f>
        <v>0</v>
      </c>
      <c r="E577" s="9">
        <f>'INPUT (Site #5)'!G113*$S$14</f>
        <v>0</v>
      </c>
      <c r="F577" s="179">
        <f>'INPUT (Site #5)'!S113*$T$19</f>
        <v>0</v>
      </c>
      <c r="G577" s="9">
        <f>'INPUT (Site #5)'!I113*$S$17</f>
        <v>0</v>
      </c>
      <c r="H577" s="179">
        <f>'INPUT (Site #5)'!K113*'Calculations - to be hidden'!$S$18</f>
        <v>0</v>
      </c>
      <c r="I577" s="9">
        <f>'INPUT (Site #5)'!M113*'Calculations - to be hidden'!$S$15</f>
        <v>0</v>
      </c>
      <c r="J577" s="179">
        <f>'INPUT (Site #5)'!Q113*$P$16</f>
        <v>0</v>
      </c>
      <c r="K577" s="9">
        <f>'INPUT (Site #5)'!O113</f>
        <v>0</v>
      </c>
      <c r="L577" s="179">
        <f t="shared" si="18"/>
        <v>0</v>
      </c>
      <c r="M577" s="50">
        <v>3</v>
      </c>
      <c r="N577" s="105">
        <v>45717</v>
      </c>
      <c r="O577" s="8">
        <f>'INPUT (Site #5)'!D113</f>
        <v>0</v>
      </c>
      <c r="P577" s="14">
        <f>'INPUT (Site #5)'!F113</f>
        <v>0</v>
      </c>
      <c r="Q577" s="8">
        <f>'INPUT (Site #5)'!H113</f>
        <v>0</v>
      </c>
      <c r="R577" s="14">
        <f>'INPUT (Site #5)'!T113</f>
        <v>0</v>
      </c>
      <c r="S577" s="8">
        <f>'INPUT (Site #5)'!J113</f>
        <v>0</v>
      </c>
      <c r="T577" s="14">
        <f>'INPUT (Site #5)'!L113</f>
        <v>0</v>
      </c>
      <c r="U577" s="8">
        <f>'INPUT (Site #5)'!N113</f>
        <v>0</v>
      </c>
      <c r="V577" s="14">
        <f>'INPUT (Site #5)'!R113</f>
        <v>0</v>
      </c>
      <c r="W577" s="8">
        <f>'INPUT (Site #5)'!P113</f>
        <v>0</v>
      </c>
      <c r="X577" s="166">
        <f t="shared" si="19"/>
        <v>0</v>
      </c>
    </row>
    <row r="578" spans="2:24">
      <c r="B578" s="105">
        <v>45748</v>
      </c>
      <c r="C578" s="9">
        <f>'INPUT (Site #5)'!C114*$R$20</f>
        <v>0</v>
      </c>
      <c r="D578" s="179">
        <f>'INPUT (Site #5)'!E114*$R$13</f>
        <v>0</v>
      </c>
      <c r="E578" s="9">
        <f>'INPUT (Site #5)'!G114*$S$14</f>
        <v>0</v>
      </c>
      <c r="F578" s="179">
        <f>'INPUT (Site #5)'!S114*$T$19</f>
        <v>0</v>
      </c>
      <c r="G578" s="9">
        <f>'INPUT (Site #5)'!I114*$S$17</f>
        <v>0</v>
      </c>
      <c r="H578" s="179">
        <f>'INPUT (Site #5)'!K114*'Calculations - to be hidden'!$S$18</f>
        <v>0</v>
      </c>
      <c r="I578" s="9">
        <f>'INPUT (Site #5)'!M114*'Calculations - to be hidden'!$S$15</f>
        <v>0</v>
      </c>
      <c r="J578" s="179">
        <f>'INPUT (Site #5)'!Q114*$P$16</f>
        <v>0</v>
      </c>
      <c r="K578" s="9">
        <f>'INPUT (Site #5)'!O114</f>
        <v>0</v>
      </c>
      <c r="L578" s="179">
        <f t="shared" si="18"/>
        <v>0</v>
      </c>
      <c r="M578" s="50">
        <v>4</v>
      </c>
      <c r="N578" s="105">
        <v>45748</v>
      </c>
      <c r="O578" s="8">
        <f>'INPUT (Site #5)'!D114</f>
        <v>0</v>
      </c>
      <c r="P578" s="14">
        <f>'INPUT (Site #5)'!F114</f>
        <v>0</v>
      </c>
      <c r="Q578" s="8">
        <f>'INPUT (Site #5)'!H114</f>
        <v>0</v>
      </c>
      <c r="R578" s="14">
        <f>'INPUT (Site #5)'!T114</f>
        <v>0</v>
      </c>
      <c r="S578" s="8">
        <f>'INPUT (Site #5)'!J114</f>
        <v>0</v>
      </c>
      <c r="T578" s="14">
        <f>'INPUT (Site #5)'!L114</f>
        <v>0</v>
      </c>
      <c r="U578" s="8">
        <f>'INPUT (Site #5)'!N114</f>
        <v>0</v>
      </c>
      <c r="V578" s="14">
        <f>'INPUT (Site #5)'!R114</f>
        <v>0</v>
      </c>
      <c r="W578" s="8">
        <f>'INPUT (Site #5)'!P114</f>
        <v>0</v>
      </c>
      <c r="X578" s="166">
        <f t="shared" si="19"/>
        <v>0</v>
      </c>
    </row>
    <row r="579" spans="2:24">
      <c r="B579" s="105">
        <v>45778</v>
      </c>
      <c r="C579" s="9">
        <f>'INPUT (Site #5)'!C115*$R$20</f>
        <v>0</v>
      </c>
      <c r="D579" s="179">
        <f>'INPUT (Site #5)'!E115*$R$13</f>
        <v>0</v>
      </c>
      <c r="E579" s="9">
        <f>'INPUT (Site #5)'!G115*$S$14</f>
        <v>0</v>
      </c>
      <c r="F579" s="179">
        <f>'INPUT (Site #5)'!S115*$T$19</f>
        <v>0</v>
      </c>
      <c r="G579" s="9">
        <f>'INPUT (Site #5)'!I115*$S$17</f>
        <v>0</v>
      </c>
      <c r="H579" s="179">
        <f>'INPUT (Site #5)'!K115*'Calculations - to be hidden'!$S$18</f>
        <v>0</v>
      </c>
      <c r="I579" s="9">
        <f>'INPUT (Site #5)'!M115*'Calculations - to be hidden'!$S$15</f>
        <v>0</v>
      </c>
      <c r="J579" s="179">
        <f>'INPUT (Site #5)'!Q115*$P$16</f>
        <v>0</v>
      </c>
      <c r="K579" s="9">
        <f>'INPUT (Site #5)'!O115</f>
        <v>0</v>
      </c>
      <c r="L579" s="179">
        <f t="shared" si="18"/>
        <v>0</v>
      </c>
      <c r="M579" s="50">
        <v>5</v>
      </c>
      <c r="N579" s="105">
        <v>45778</v>
      </c>
      <c r="O579" s="8">
        <f>'INPUT (Site #5)'!D115</f>
        <v>0</v>
      </c>
      <c r="P579" s="14">
        <f>'INPUT (Site #5)'!F115</f>
        <v>0</v>
      </c>
      <c r="Q579" s="8">
        <f>'INPUT (Site #5)'!H115</f>
        <v>0</v>
      </c>
      <c r="R579" s="14">
        <f>'INPUT (Site #5)'!T115</f>
        <v>0</v>
      </c>
      <c r="S579" s="8">
        <f>'INPUT (Site #5)'!J115</f>
        <v>0</v>
      </c>
      <c r="T579" s="14">
        <f>'INPUT (Site #5)'!L115</f>
        <v>0</v>
      </c>
      <c r="U579" s="8">
        <f>'INPUT (Site #5)'!N115</f>
        <v>0</v>
      </c>
      <c r="V579" s="14">
        <f>'INPUT (Site #5)'!R115</f>
        <v>0</v>
      </c>
      <c r="W579" s="8">
        <f>'INPUT (Site #5)'!P115</f>
        <v>0</v>
      </c>
      <c r="X579" s="166">
        <f t="shared" si="19"/>
        <v>0</v>
      </c>
    </row>
    <row r="580" spans="2:24">
      <c r="B580" s="105">
        <v>45809</v>
      </c>
      <c r="C580" s="9">
        <f>'INPUT (Site #5)'!C116*$R$20</f>
        <v>0</v>
      </c>
      <c r="D580" s="179">
        <f>'INPUT (Site #5)'!E116*$R$13</f>
        <v>0</v>
      </c>
      <c r="E580" s="9">
        <f>'INPUT (Site #5)'!G116*$S$14</f>
        <v>0</v>
      </c>
      <c r="F580" s="179">
        <f>'INPUT (Site #5)'!S116*$T$19</f>
        <v>0</v>
      </c>
      <c r="G580" s="9">
        <f>'INPUT (Site #5)'!I116*$S$17</f>
        <v>0</v>
      </c>
      <c r="H580" s="179">
        <f>'INPUT (Site #5)'!K116*'Calculations - to be hidden'!$S$18</f>
        <v>0</v>
      </c>
      <c r="I580" s="9">
        <f>'INPUT (Site #5)'!M116*'Calculations - to be hidden'!$S$15</f>
        <v>0</v>
      </c>
      <c r="J580" s="179">
        <f>'INPUT (Site #5)'!Q116*$P$16</f>
        <v>0</v>
      </c>
      <c r="K580" s="9">
        <f>'INPUT (Site #5)'!O116</f>
        <v>0</v>
      </c>
      <c r="L580" s="179">
        <f t="shared" si="18"/>
        <v>0</v>
      </c>
      <c r="M580" s="50">
        <v>6</v>
      </c>
      <c r="N580" s="105">
        <v>45809</v>
      </c>
      <c r="O580" s="8">
        <f>'INPUT (Site #5)'!D116</f>
        <v>0</v>
      </c>
      <c r="P580" s="14">
        <f>'INPUT (Site #5)'!F116</f>
        <v>0</v>
      </c>
      <c r="Q580" s="8">
        <f>'INPUT (Site #5)'!H116</f>
        <v>0</v>
      </c>
      <c r="R580" s="14">
        <f>'INPUT (Site #5)'!T116</f>
        <v>0</v>
      </c>
      <c r="S580" s="8">
        <f>'INPUT (Site #5)'!J116</f>
        <v>0</v>
      </c>
      <c r="T580" s="14">
        <f>'INPUT (Site #5)'!L116</f>
        <v>0</v>
      </c>
      <c r="U580" s="8">
        <f>'INPUT (Site #5)'!N116</f>
        <v>0</v>
      </c>
      <c r="V580" s="14">
        <f>'INPUT (Site #5)'!R116</f>
        <v>0</v>
      </c>
      <c r="W580" s="8">
        <f>'INPUT (Site #5)'!P116</f>
        <v>0</v>
      </c>
      <c r="X580" s="166">
        <f t="shared" si="19"/>
        <v>0</v>
      </c>
    </row>
    <row r="581" spans="2:24">
      <c r="B581" s="105">
        <v>45839</v>
      </c>
      <c r="C581" s="9">
        <f>'INPUT (Site #5)'!C117*$R$20</f>
        <v>0</v>
      </c>
      <c r="D581" s="179">
        <f>'INPUT (Site #5)'!E117*$R$13</f>
        <v>0</v>
      </c>
      <c r="E581" s="9">
        <f>'INPUT (Site #5)'!G117*$S$14</f>
        <v>0</v>
      </c>
      <c r="F581" s="179">
        <f>'INPUT (Site #5)'!S117*$T$19</f>
        <v>0</v>
      </c>
      <c r="G581" s="9">
        <f>'INPUT (Site #5)'!I117*$S$17</f>
        <v>0</v>
      </c>
      <c r="H581" s="179">
        <f>'INPUT (Site #5)'!K117*'Calculations - to be hidden'!$S$18</f>
        <v>0</v>
      </c>
      <c r="I581" s="9">
        <f>'INPUT (Site #5)'!M117*'Calculations - to be hidden'!$S$15</f>
        <v>0</v>
      </c>
      <c r="J581" s="179">
        <f>'INPUT (Site #5)'!Q117*$P$16</f>
        <v>0</v>
      </c>
      <c r="K581" s="9">
        <f>'INPUT (Site #5)'!O117</f>
        <v>0</v>
      </c>
      <c r="L581" s="179">
        <f t="shared" si="18"/>
        <v>0</v>
      </c>
      <c r="M581" s="50">
        <v>7</v>
      </c>
      <c r="N581" s="105">
        <v>45839</v>
      </c>
      <c r="O581" s="8">
        <f>'INPUT (Site #5)'!D117</f>
        <v>0</v>
      </c>
      <c r="P581" s="14">
        <f>'INPUT (Site #5)'!F117</f>
        <v>0</v>
      </c>
      <c r="Q581" s="8">
        <f>'INPUT (Site #5)'!H117</f>
        <v>0</v>
      </c>
      <c r="R581" s="14">
        <f>'INPUT (Site #5)'!T117</f>
        <v>0</v>
      </c>
      <c r="S581" s="8">
        <f>'INPUT (Site #5)'!J117</f>
        <v>0</v>
      </c>
      <c r="T581" s="14">
        <f>'INPUT (Site #5)'!L117</f>
        <v>0</v>
      </c>
      <c r="U581" s="8">
        <f>'INPUT (Site #5)'!N117</f>
        <v>0</v>
      </c>
      <c r="V581" s="14">
        <f>'INPUT (Site #5)'!R117</f>
        <v>0</v>
      </c>
      <c r="W581" s="8">
        <f>'INPUT (Site #5)'!P117</f>
        <v>0</v>
      </c>
      <c r="X581" s="166">
        <f t="shared" si="19"/>
        <v>0</v>
      </c>
    </row>
    <row r="582" spans="2:24">
      <c r="B582" s="105">
        <v>45870</v>
      </c>
      <c r="C582" s="9">
        <f>'INPUT (Site #5)'!C118*$R$20</f>
        <v>0</v>
      </c>
      <c r="D582" s="179">
        <f>'INPUT (Site #5)'!E118*$R$13</f>
        <v>0</v>
      </c>
      <c r="E582" s="9">
        <f>'INPUT (Site #5)'!G118*$S$14</f>
        <v>0</v>
      </c>
      <c r="F582" s="179">
        <f>'INPUT (Site #5)'!S118*$T$19</f>
        <v>0</v>
      </c>
      <c r="G582" s="9">
        <f>'INPUT (Site #5)'!I118*$S$17</f>
        <v>0</v>
      </c>
      <c r="H582" s="179">
        <f>'INPUT (Site #5)'!K118*'Calculations - to be hidden'!$S$18</f>
        <v>0</v>
      </c>
      <c r="I582" s="9">
        <f>'INPUT (Site #5)'!M118*'Calculations - to be hidden'!$S$15</f>
        <v>0</v>
      </c>
      <c r="J582" s="179">
        <f>'INPUT (Site #5)'!Q118*$P$16</f>
        <v>0</v>
      </c>
      <c r="K582" s="9">
        <f>'INPUT (Site #5)'!O118</f>
        <v>0</v>
      </c>
      <c r="L582" s="179">
        <f t="shared" si="18"/>
        <v>0</v>
      </c>
      <c r="M582" s="50">
        <v>8</v>
      </c>
      <c r="N582" s="105">
        <v>45870</v>
      </c>
      <c r="O582" s="8">
        <f>'INPUT (Site #5)'!D118</f>
        <v>0</v>
      </c>
      <c r="P582" s="14">
        <f>'INPUT (Site #5)'!F118</f>
        <v>0</v>
      </c>
      <c r="Q582" s="8">
        <f>'INPUT (Site #5)'!H118</f>
        <v>0</v>
      </c>
      <c r="R582" s="14">
        <f>'INPUT (Site #5)'!T118</f>
        <v>0</v>
      </c>
      <c r="S582" s="8">
        <f>'INPUT (Site #5)'!J118</f>
        <v>0</v>
      </c>
      <c r="T582" s="14">
        <f>'INPUT (Site #5)'!L118</f>
        <v>0</v>
      </c>
      <c r="U582" s="8">
        <f>'INPUT (Site #5)'!N118</f>
        <v>0</v>
      </c>
      <c r="V582" s="14">
        <f>'INPUT (Site #5)'!R118</f>
        <v>0</v>
      </c>
      <c r="W582" s="8">
        <f>'INPUT (Site #5)'!P118</f>
        <v>0</v>
      </c>
      <c r="X582" s="166">
        <f t="shared" si="19"/>
        <v>0</v>
      </c>
    </row>
    <row r="583" spans="2:24">
      <c r="B583" s="105">
        <v>45901</v>
      </c>
      <c r="C583" s="9">
        <f>'INPUT (Site #5)'!C119*$R$20</f>
        <v>0</v>
      </c>
      <c r="D583" s="179">
        <f>'INPUT (Site #5)'!E119*$R$13</f>
        <v>0</v>
      </c>
      <c r="E583" s="9">
        <f>'INPUT (Site #5)'!G119*$S$14</f>
        <v>0</v>
      </c>
      <c r="F583" s="179">
        <f>'INPUT (Site #5)'!S119*$T$19</f>
        <v>0</v>
      </c>
      <c r="G583" s="9">
        <f>'INPUT (Site #5)'!I119*$S$17</f>
        <v>0</v>
      </c>
      <c r="H583" s="179">
        <f>'INPUT (Site #5)'!K119*'Calculations - to be hidden'!$S$18</f>
        <v>0</v>
      </c>
      <c r="I583" s="9">
        <f>'INPUT (Site #5)'!M119*'Calculations - to be hidden'!$S$15</f>
        <v>0</v>
      </c>
      <c r="J583" s="179">
        <f>'INPUT (Site #5)'!Q119*$P$16</f>
        <v>0</v>
      </c>
      <c r="K583" s="9">
        <f>'INPUT (Site #5)'!O119</f>
        <v>0</v>
      </c>
      <c r="L583" s="179">
        <f t="shared" si="18"/>
        <v>0</v>
      </c>
      <c r="M583" s="50">
        <v>9</v>
      </c>
      <c r="N583" s="105">
        <v>45901</v>
      </c>
      <c r="O583" s="8">
        <f>'INPUT (Site #5)'!D119</f>
        <v>0</v>
      </c>
      <c r="P583" s="14">
        <f>'INPUT (Site #5)'!F119</f>
        <v>0</v>
      </c>
      <c r="Q583" s="8">
        <f>'INPUT (Site #5)'!H119</f>
        <v>0</v>
      </c>
      <c r="R583" s="14">
        <f>'INPUT (Site #5)'!T119</f>
        <v>0</v>
      </c>
      <c r="S583" s="8">
        <f>'INPUT (Site #5)'!J119</f>
        <v>0</v>
      </c>
      <c r="T583" s="14">
        <f>'INPUT (Site #5)'!L119</f>
        <v>0</v>
      </c>
      <c r="U583" s="8">
        <f>'INPUT (Site #5)'!N119</f>
        <v>0</v>
      </c>
      <c r="V583" s="14">
        <f>'INPUT (Site #5)'!R119</f>
        <v>0</v>
      </c>
      <c r="W583" s="8">
        <f>'INPUT (Site #5)'!P119</f>
        <v>0</v>
      </c>
      <c r="X583" s="166">
        <f t="shared" si="19"/>
        <v>0</v>
      </c>
    </row>
    <row r="584" spans="2:24">
      <c r="B584" s="105">
        <v>45931</v>
      </c>
      <c r="C584" s="9">
        <f>'INPUT (Site #5)'!C120*$R$20</f>
        <v>0</v>
      </c>
      <c r="D584" s="179">
        <f>'INPUT (Site #5)'!E120*$R$13</f>
        <v>0</v>
      </c>
      <c r="E584" s="9">
        <f>'INPUT (Site #5)'!G120*$S$14</f>
        <v>0</v>
      </c>
      <c r="F584" s="179">
        <f>'INPUT (Site #5)'!S120*$T$19</f>
        <v>0</v>
      </c>
      <c r="G584" s="9">
        <f>'INPUT (Site #5)'!I120*$S$17</f>
        <v>0</v>
      </c>
      <c r="H584" s="179">
        <f>'INPUT (Site #5)'!K120*'Calculations - to be hidden'!$S$18</f>
        <v>0</v>
      </c>
      <c r="I584" s="9">
        <f>'INPUT (Site #5)'!M120*'Calculations - to be hidden'!$S$15</f>
        <v>0</v>
      </c>
      <c r="J584" s="179">
        <f>'INPUT (Site #5)'!Q120*$P$16</f>
        <v>0</v>
      </c>
      <c r="K584" s="9">
        <f>'INPUT (Site #5)'!O120</f>
        <v>0</v>
      </c>
      <c r="L584" s="179">
        <f t="shared" si="18"/>
        <v>0</v>
      </c>
      <c r="M584" s="50">
        <v>10</v>
      </c>
      <c r="N584" s="105">
        <v>45931</v>
      </c>
      <c r="O584" s="8">
        <f>'INPUT (Site #5)'!D120</f>
        <v>0</v>
      </c>
      <c r="P584" s="14">
        <f>'INPUT (Site #5)'!F120</f>
        <v>0</v>
      </c>
      <c r="Q584" s="8">
        <f>'INPUT (Site #5)'!H120</f>
        <v>0</v>
      </c>
      <c r="R584" s="14">
        <f>'INPUT (Site #5)'!T120</f>
        <v>0</v>
      </c>
      <c r="S584" s="8">
        <f>'INPUT (Site #5)'!J120</f>
        <v>0</v>
      </c>
      <c r="T584" s="14">
        <f>'INPUT (Site #5)'!L120</f>
        <v>0</v>
      </c>
      <c r="U584" s="8">
        <f>'INPUT (Site #5)'!N120</f>
        <v>0</v>
      </c>
      <c r="V584" s="14">
        <f>'INPUT (Site #5)'!R120</f>
        <v>0</v>
      </c>
      <c r="W584" s="8">
        <f>'INPUT (Site #5)'!P120</f>
        <v>0</v>
      </c>
      <c r="X584" s="166">
        <f t="shared" si="19"/>
        <v>0</v>
      </c>
    </row>
    <row r="585" spans="2:24">
      <c r="B585" s="105">
        <v>45962</v>
      </c>
      <c r="C585" s="9">
        <f>'INPUT (Site #5)'!C121*$R$20</f>
        <v>0</v>
      </c>
      <c r="D585" s="179">
        <f>'INPUT (Site #5)'!E121*$R$13</f>
        <v>0</v>
      </c>
      <c r="E585" s="9">
        <f>'INPUT (Site #5)'!G121*$S$14</f>
        <v>0</v>
      </c>
      <c r="F585" s="179">
        <f>'INPUT (Site #5)'!S121*$T$19</f>
        <v>0</v>
      </c>
      <c r="G585" s="9">
        <f>'INPUT (Site #5)'!I121*$S$17</f>
        <v>0</v>
      </c>
      <c r="H585" s="179">
        <f>'INPUT (Site #5)'!K121*'Calculations - to be hidden'!$S$18</f>
        <v>0</v>
      </c>
      <c r="I585" s="9">
        <f>'INPUT (Site #5)'!M121*'Calculations - to be hidden'!$S$15</f>
        <v>0</v>
      </c>
      <c r="J585" s="179">
        <f>'INPUT (Site #5)'!Q121*$P$16</f>
        <v>0</v>
      </c>
      <c r="K585" s="9">
        <f>'INPUT (Site #5)'!O121</f>
        <v>0</v>
      </c>
      <c r="L585" s="179">
        <f t="shared" si="18"/>
        <v>0</v>
      </c>
      <c r="M585" s="50">
        <v>11</v>
      </c>
      <c r="N585" s="105">
        <v>45962</v>
      </c>
      <c r="O585" s="8">
        <f>'INPUT (Site #5)'!D121</f>
        <v>0</v>
      </c>
      <c r="P585" s="14">
        <f>'INPUT (Site #5)'!F121</f>
        <v>0</v>
      </c>
      <c r="Q585" s="8">
        <f>'INPUT (Site #5)'!H121</f>
        <v>0</v>
      </c>
      <c r="R585" s="14">
        <f>'INPUT (Site #5)'!T121</f>
        <v>0</v>
      </c>
      <c r="S585" s="8">
        <f>'INPUT (Site #5)'!J121</f>
        <v>0</v>
      </c>
      <c r="T585" s="14">
        <f>'INPUT (Site #5)'!L121</f>
        <v>0</v>
      </c>
      <c r="U585" s="8">
        <f>'INPUT (Site #5)'!N121</f>
        <v>0</v>
      </c>
      <c r="V585" s="14">
        <f>'INPUT (Site #5)'!R121</f>
        <v>0</v>
      </c>
      <c r="W585" s="8">
        <f>'INPUT (Site #5)'!P121</f>
        <v>0</v>
      </c>
      <c r="X585" s="166">
        <f t="shared" si="19"/>
        <v>0</v>
      </c>
    </row>
    <row r="586" spans="2:24" ht="15.75" thickBot="1">
      <c r="B586" s="107">
        <v>45992</v>
      </c>
      <c r="C586" s="52">
        <f>'INPUT (Site #5)'!C122*$R$20</f>
        <v>0</v>
      </c>
      <c r="D586" s="53">
        <f>'INPUT (Site #5)'!E122*$R$13</f>
        <v>0</v>
      </c>
      <c r="E586" s="52">
        <f>'INPUT (Site #5)'!G122*$S$14</f>
        <v>0</v>
      </c>
      <c r="F586" s="53">
        <f>'INPUT (Site #5)'!S122*$T$19</f>
        <v>0</v>
      </c>
      <c r="G586" s="52">
        <f>'INPUT (Site #5)'!I122*$S$17</f>
        <v>0</v>
      </c>
      <c r="H586" s="53">
        <f>'INPUT (Site #5)'!K122*'Calculations - to be hidden'!$S$18</f>
        <v>0</v>
      </c>
      <c r="I586" s="52">
        <f>'INPUT (Site #5)'!M122*'Calculations - to be hidden'!$S$15</f>
        <v>0</v>
      </c>
      <c r="J586" s="53">
        <f>'INPUT (Site #5)'!Q122*$P$16</f>
        <v>0</v>
      </c>
      <c r="K586" s="52">
        <f>'INPUT (Site #5)'!O122</f>
        <v>0</v>
      </c>
      <c r="L586" s="53">
        <f t="shared" si="18"/>
        <v>0</v>
      </c>
      <c r="M586" s="56">
        <v>12</v>
      </c>
      <c r="N586" s="107">
        <v>45992</v>
      </c>
      <c r="O586" s="55">
        <f>'INPUT (Site #5)'!D122</f>
        <v>0</v>
      </c>
      <c r="P586" s="28">
        <f>'INPUT (Site #5)'!F122</f>
        <v>0</v>
      </c>
      <c r="Q586" s="55">
        <f>'INPUT (Site #5)'!H122</f>
        <v>0</v>
      </c>
      <c r="R586" s="28">
        <f>'INPUT (Site #5)'!T122</f>
        <v>0</v>
      </c>
      <c r="S586" s="55">
        <f>'INPUT (Site #5)'!J122</f>
        <v>0</v>
      </c>
      <c r="T586" s="28">
        <f>'INPUT (Site #5)'!L122</f>
        <v>0</v>
      </c>
      <c r="U586" s="55">
        <f>'INPUT (Site #5)'!N122</f>
        <v>0</v>
      </c>
      <c r="V586" s="28">
        <f>'INPUT (Site #5)'!R122</f>
        <v>0</v>
      </c>
      <c r="W586" s="55">
        <f>'INPUT (Site #5)'!P122</f>
        <v>0</v>
      </c>
      <c r="X586" s="191">
        <f t="shared" si="19"/>
        <v>0</v>
      </c>
    </row>
  </sheetData>
  <sheetProtection algorithmName="SHA-512" hashValue="A883gYaaZzFFC9UcvwuoyGz7uvgMqDbrzxcqFwsEraXBYtbJa8/hz8t7XZtoniLA527yZM3tN70WZzxUtY5s8g==" saltValue="SZ5owp7UIyNgm0yD6UdoMQ==" spinCount="100000" sheet="1" selectLockedCells="1"/>
  <mergeCells count="23">
    <mergeCell ref="B5:N9"/>
    <mergeCell ref="B29:B30"/>
    <mergeCell ref="B141:B142"/>
    <mergeCell ref="B253:B254"/>
    <mergeCell ref="I11:K11"/>
    <mergeCell ref="F11:H11"/>
    <mergeCell ref="C11:E11"/>
    <mergeCell ref="L11:N11"/>
    <mergeCell ref="O11:Q11"/>
    <mergeCell ref="O477:W477"/>
    <mergeCell ref="B25:L27"/>
    <mergeCell ref="C253:K253"/>
    <mergeCell ref="O253:W253"/>
    <mergeCell ref="C365:K365"/>
    <mergeCell ref="O365:W365"/>
    <mergeCell ref="C29:K29"/>
    <mergeCell ref="O29:W29"/>
    <mergeCell ref="C141:K141"/>
    <mergeCell ref="O141:W141"/>
    <mergeCell ref="B365:B366"/>
    <mergeCell ref="B477:B478"/>
    <mergeCell ref="C477:K477"/>
    <mergeCell ref="R11:T11"/>
  </mergeCells>
  <pageMargins left="0.7" right="0.7" top="0.75" bottom="0.75" header="0.3" footer="0.3"/>
  <pageSetup paperSize="9" orientation="portrait"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B9A42-2F3C-4DFB-9003-3FEDCC654276}">
  <sheetPr codeName="Sheet2"/>
  <dimension ref="B2:L110"/>
  <sheetViews>
    <sheetView showGridLines="0" topLeftCell="A85" workbookViewId="0">
      <selection activeCell="G18" sqref="G18"/>
    </sheetView>
  </sheetViews>
  <sheetFormatPr defaultRowHeight="15"/>
  <cols>
    <col min="1" max="1" width="1.85546875" customWidth="1"/>
  </cols>
  <sheetData>
    <row r="2" spans="2:12" ht="31.5">
      <c r="B2" s="96" t="s">
        <v>10</v>
      </c>
    </row>
    <row r="3" spans="2:12" ht="15.75">
      <c r="B3" s="100"/>
      <c r="C3" s="100"/>
      <c r="D3" s="100"/>
      <c r="E3" s="100"/>
      <c r="F3" s="100"/>
      <c r="G3" s="100"/>
      <c r="H3" s="100"/>
      <c r="I3" s="100"/>
      <c r="J3" s="100"/>
      <c r="K3" s="100"/>
      <c r="L3" s="100"/>
    </row>
    <row r="4" spans="2:12" ht="15.75" customHeight="1">
      <c r="B4" s="315" t="s">
        <v>11</v>
      </c>
      <c r="C4" s="315"/>
      <c r="D4" s="315"/>
      <c r="E4" s="315"/>
      <c r="F4" s="315"/>
      <c r="G4" s="315"/>
      <c r="H4" s="315"/>
      <c r="I4" s="315"/>
      <c r="J4" s="315"/>
      <c r="K4" s="315"/>
      <c r="L4" s="315"/>
    </row>
    <row r="5" spans="2:12" ht="15.75" customHeight="1">
      <c r="B5" s="315"/>
      <c r="C5" s="315"/>
      <c r="D5" s="315"/>
      <c r="E5" s="315"/>
      <c r="F5" s="315"/>
      <c r="G5" s="315"/>
      <c r="H5" s="315"/>
      <c r="I5" s="315"/>
      <c r="J5" s="315"/>
      <c r="K5" s="315"/>
      <c r="L5" s="315"/>
    </row>
    <row r="6" spans="2:12" ht="15.75">
      <c r="B6" s="100"/>
      <c r="C6" s="100"/>
      <c r="D6" s="100"/>
      <c r="E6" s="100"/>
      <c r="F6" s="100"/>
      <c r="G6" s="100"/>
      <c r="H6" s="100"/>
      <c r="I6" s="100"/>
      <c r="J6" s="100"/>
      <c r="K6" s="100"/>
      <c r="L6" s="100"/>
    </row>
    <row r="7" spans="2:12" ht="15.75">
      <c r="B7" s="315" t="s">
        <v>12</v>
      </c>
      <c r="C7" s="315"/>
      <c r="D7" s="315"/>
      <c r="E7" s="315"/>
      <c r="F7" s="315"/>
      <c r="G7" s="315"/>
      <c r="H7" s="315"/>
      <c r="I7" s="315"/>
      <c r="J7" s="315"/>
      <c r="K7" s="315"/>
      <c r="L7" s="315"/>
    </row>
    <row r="8" spans="2:12" ht="15.75">
      <c r="B8" s="101"/>
      <c r="C8" s="101"/>
      <c r="D8" s="101"/>
      <c r="E8" s="101"/>
      <c r="F8" s="101"/>
      <c r="G8" s="101"/>
      <c r="H8" s="101"/>
      <c r="I8" s="101"/>
      <c r="J8" s="101"/>
      <c r="K8" s="101"/>
      <c r="L8" s="101"/>
    </row>
    <row r="9" spans="2:12" ht="15.75">
      <c r="B9" s="316" t="s">
        <v>13</v>
      </c>
      <c r="C9" s="316"/>
      <c r="D9" s="316"/>
      <c r="E9" s="316"/>
      <c r="F9" s="316"/>
      <c r="G9" s="316"/>
      <c r="H9" s="316"/>
      <c r="I9" s="316"/>
      <c r="J9" s="316"/>
      <c r="K9" s="316"/>
      <c r="L9" s="316"/>
    </row>
    <row r="10" spans="2:12" ht="15.75">
      <c r="B10" s="315" t="s">
        <v>14</v>
      </c>
      <c r="C10" s="315"/>
      <c r="D10" s="315"/>
      <c r="E10" s="315"/>
      <c r="F10" s="315"/>
      <c r="G10" s="315"/>
      <c r="H10" s="315"/>
      <c r="I10" s="315"/>
      <c r="J10" s="315"/>
      <c r="K10" s="315"/>
      <c r="L10" s="315"/>
    </row>
    <row r="11" spans="2:12" ht="15.75">
      <c r="B11" s="315" t="s">
        <v>15</v>
      </c>
      <c r="C11" s="315"/>
      <c r="D11" s="315"/>
      <c r="E11" s="315"/>
      <c r="F11" s="315"/>
      <c r="G11" s="315"/>
      <c r="H11" s="315"/>
      <c r="I11" s="315"/>
      <c r="J11" s="315"/>
      <c r="K11" s="315"/>
      <c r="L11" s="315"/>
    </row>
    <row r="12" spans="2:12" ht="15.75">
      <c r="B12" s="101"/>
      <c r="C12" s="101"/>
      <c r="D12" s="101"/>
      <c r="E12" s="101"/>
      <c r="F12" s="101"/>
      <c r="G12" s="101"/>
      <c r="H12" s="101"/>
      <c r="I12" s="101"/>
      <c r="J12" s="101"/>
      <c r="K12" s="101"/>
      <c r="L12" s="101"/>
    </row>
    <row r="13" spans="2:12" ht="15.75">
      <c r="B13" s="101"/>
      <c r="C13" s="101"/>
      <c r="D13" s="101"/>
      <c r="E13" s="101"/>
      <c r="F13" s="101"/>
      <c r="G13" s="101"/>
      <c r="H13" s="101"/>
      <c r="I13" s="101"/>
      <c r="J13" s="101"/>
      <c r="K13" s="101"/>
      <c r="L13" s="101"/>
    </row>
    <row r="14" spans="2:12" ht="15.75" customHeight="1">
      <c r="B14" s="315" t="s">
        <v>16</v>
      </c>
      <c r="C14" s="315"/>
      <c r="D14" s="315"/>
      <c r="E14" s="315"/>
      <c r="F14" s="315"/>
      <c r="G14" s="315"/>
      <c r="H14" s="315"/>
      <c r="I14" s="315"/>
      <c r="J14" s="315"/>
      <c r="K14" s="315"/>
      <c r="L14" s="315"/>
    </row>
    <row r="15" spans="2:12" ht="15.75" customHeight="1">
      <c r="B15" s="315"/>
      <c r="C15" s="315"/>
      <c r="D15" s="315"/>
      <c r="E15" s="315"/>
      <c r="F15" s="315"/>
      <c r="G15" s="315"/>
      <c r="H15" s="315"/>
      <c r="I15" s="315"/>
      <c r="J15" s="315"/>
      <c r="K15" s="315"/>
      <c r="L15" s="315"/>
    </row>
    <row r="16" spans="2:12" ht="15.75" customHeight="1">
      <c r="B16" s="315"/>
      <c r="C16" s="315"/>
      <c r="D16" s="315"/>
      <c r="E16" s="315"/>
      <c r="F16" s="315"/>
      <c r="G16" s="315"/>
      <c r="H16" s="315"/>
      <c r="I16" s="315"/>
      <c r="J16" s="315"/>
      <c r="K16" s="315"/>
      <c r="L16" s="315"/>
    </row>
    <row r="17" spans="2:12" ht="15.75">
      <c r="B17" s="100"/>
      <c r="C17" s="100"/>
      <c r="D17" s="100"/>
      <c r="E17" s="100"/>
      <c r="F17" s="100"/>
      <c r="G17" s="100"/>
      <c r="H17" s="100"/>
      <c r="I17" s="100"/>
      <c r="J17" s="100"/>
      <c r="K17" s="100"/>
      <c r="L17" s="100"/>
    </row>
    <row r="18" spans="2:12" ht="15.75">
      <c r="B18" s="135" t="s">
        <v>17</v>
      </c>
    </row>
    <row r="52" spans="2:11" ht="15.75">
      <c r="B52" s="135" t="s">
        <v>18</v>
      </c>
    </row>
    <row r="53" spans="2:11" ht="15.75">
      <c r="B53" s="100" t="s">
        <v>19</v>
      </c>
      <c r="K53" s="100" t="s">
        <v>20</v>
      </c>
    </row>
    <row r="76" spans="2:2" ht="15.75">
      <c r="B76" s="135" t="s">
        <v>21</v>
      </c>
    </row>
    <row r="110" spans="2:2" ht="15.75">
      <c r="B110" s="135" t="s">
        <v>22</v>
      </c>
    </row>
  </sheetData>
  <sheetProtection algorithmName="SHA-512" hashValue="9eRjhW6uJ7Lbx7lEcuzGfj1vygWIo4Bl0FKEznfmy85fpe2sYElwRxIPiGH6hCmMKbusJRRUsGJT5prHk1MLZw==" saltValue="qIyNIJENElxoIxXZ+kGFpw==" spinCount="100000" sheet="1" objects="1" scenarios="1" selectLockedCells="1" selectUnlockedCells="1"/>
  <mergeCells count="6">
    <mergeCell ref="B14:L16"/>
    <mergeCell ref="B4:L5"/>
    <mergeCell ref="B7:L7"/>
    <mergeCell ref="B9:L9"/>
    <mergeCell ref="B10:L10"/>
    <mergeCell ref="B11:L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EDBF-70F0-40F3-A597-6C5D6AE3FA14}">
  <sheetPr codeName="Sheet3"/>
  <dimension ref="B2:U122"/>
  <sheetViews>
    <sheetView showGridLines="0" topLeftCell="A51" zoomScale="85" zoomScaleNormal="85" workbookViewId="0">
      <selection activeCell="E82" sqref="C58:E82"/>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23</v>
      </c>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25</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C12" s="13"/>
      <c r="E12" s="6"/>
      <c r="F12" s="4"/>
      <c r="G12" s="6"/>
      <c r="H12" s="4"/>
      <c r="I12" s="4"/>
      <c r="J12" s="4"/>
      <c r="K12" s="6"/>
      <c r="L12" s="4"/>
      <c r="M12" s="6"/>
      <c r="N12" s="4"/>
      <c r="O12" s="6"/>
      <c r="P12" s="4"/>
      <c r="Q12" s="4"/>
      <c r="R12" s="4"/>
      <c r="U12" s="11" t="s">
        <v>30</v>
      </c>
    </row>
    <row r="13" spans="2:21" ht="29.25" customHeight="1">
      <c r="B13" s="3"/>
      <c r="C13" s="318" t="s">
        <v>31</v>
      </c>
      <c r="D13" s="318"/>
      <c r="E13" s="321" t="s">
        <v>32</v>
      </c>
      <c r="F13" s="321"/>
      <c r="G13" s="322" t="s">
        <v>33</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14"/>
      <c r="D15" s="218"/>
      <c r="E15" s="215"/>
      <c r="F15" s="216"/>
      <c r="G15" s="217"/>
      <c r="H15" s="218"/>
      <c r="I15" s="219"/>
      <c r="J15" s="220"/>
      <c r="K15" s="221"/>
      <c r="L15" s="223"/>
      <c r="M15" s="219"/>
      <c r="N15" s="216"/>
      <c r="O15" s="222"/>
      <c r="P15" s="223"/>
      <c r="Q15" s="224"/>
      <c r="R15" s="216"/>
      <c r="S15" s="225"/>
      <c r="T15" s="226"/>
      <c r="U15" s="227"/>
    </row>
    <row r="16" spans="2:21">
      <c r="B16" s="105">
        <v>42767</v>
      </c>
      <c r="C16" s="214"/>
      <c r="D16" s="218"/>
      <c r="E16" s="215"/>
      <c r="F16" s="216"/>
      <c r="G16" s="217"/>
      <c r="H16" s="218"/>
      <c r="I16" s="219"/>
      <c r="J16" s="220"/>
      <c r="K16" s="221"/>
      <c r="L16" s="223"/>
      <c r="M16" s="219"/>
      <c r="N16" s="216"/>
      <c r="O16" s="222"/>
      <c r="P16" s="223"/>
      <c r="Q16" s="224"/>
      <c r="R16" s="216"/>
      <c r="S16" s="225"/>
      <c r="T16" s="226"/>
      <c r="U16" s="227"/>
    </row>
    <row r="17" spans="2:21">
      <c r="B17" s="105">
        <v>42795</v>
      </c>
      <c r="C17" s="214"/>
      <c r="D17" s="218"/>
      <c r="E17" s="215"/>
      <c r="F17" s="216"/>
      <c r="G17" s="217"/>
      <c r="H17" s="218"/>
      <c r="I17" s="219"/>
      <c r="J17" s="220"/>
      <c r="K17" s="221"/>
      <c r="L17" s="223"/>
      <c r="M17" s="219"/>
      <c r="N17" s="216"/>
      <c r="O17" s="222"/>
      <c r="P17" s="223"/>
      <c r="Q17" s="224"/>
      <c r="R17" s="216"/>
      <c r="S17" s="225"/>
      <c r="T17" s="226"/>
      <c r="U17" s="227"/>
    </row>
    <row r="18" spans="2:21">
      <c r="B18" s="105">
        <v>42826</v>
      </c>
      <c r="C18" s="214"/>
      <c r="D18" s="218"/>
      <c r="E18" s="215"/>
      <c r="F18" s="216"/>
      <c r="G18" s="217"/>
      <c r="H18" s="218"/>
      <c r="I18" s="219"/>
      <c r="J18" s="216"/>
      <c r="K18" s="221"/>
      <c r="L18" s="223"/>
      <c r="M18" s="219"/>
      <c r="N18" s="216"/>
      <c r="O18" s="222"/>
      <c r="P18" s="223"/>
      <c r="Q18" s="224"/>
      <c r="R18" s="216"/>
      <c r="S18" s="225"/>
      <c r="T18" s="226"/>
      <c r="U18" s="227"/>
    </row>
    <row r="19" spans="2:21">
      <c r="B19" s="105">
        <v>42856</v>
      </c>
      <c r="C19" s="214"/>
      <c r="D19" s="218"/>
      <c r="E19" s="215"/>
      <c r="F19" s="216"/>
      <c r="G19" s="217"/>
      <c r="H19" s="218"/>
      <c r="I19" s="219"/>
      <c r="J19" s="216"/>
      <c r="K19" s="221"/>
      <c r="L19" s="223"/>
      <c r="M19" s="219"/>
      <c r="N19" s="216"/>
      <c r="O19" s="222"/>
      <c r="P19" s="223"/>
      <c r="Q19" s="224"/>
      <c r="R19" s="216"/>
      <c r="S19" s="225"/>
      <c r="T19" s="226"/>
      <c r="U19" s="227"/>
    </row>
    <row r="20" spans="2:21">
      <c r="B20" s="105">
        <v>42887</v>
      </c>
      <c r="C20" s="214"/>
      <c r="D20" s="218"/>
      <c r="E20" s="215"/>
      <c r="F20" s="216"/>
      <c r="G20" s="217"/>
      <c r="H20" s="218"/>
      <c r="I20" s="219"/>
      <c r="J20" s="216"/>
      <c r="K20" s="221"/>
      <c r="L20" s="223"/>
      <c r="M20" s="219"/>
      <c r="N20" s="216"/>
      <c r="O20" s="222"/>
      <c r="P20" s="223"/>
      <c r="Q20" s="224"/>
      <c r="R20" s="216"/>
      <c r="S20" s="225"/>
      <c r="T20" s="226"/>
      <c r="U20" s="227"/>
    </row>
    <row r="21" spans="2:21">
      <c r="B21" s="105">
        <v>42917</v>
      </c>
      <c r="C21" s="214"/>
      <c r="D21" s="218"/>
      <c r="E21" s="215"/>
      <c r="F21" s="216"/>
      <c r="G21" s="217"/>
      <c r="H21" s="218"/>
      <c r="I21" s="219"/>
      <c r="J21" s="216"/>
      <c r="K21" s="221"/>
      <c r="L21" s="223"/>
      <c r="M21" s="219"/>
      <c r="N21" s="216"/>
      <c r="O21" s="222"/>
      <c r="P21" s="223"/>
      <c r="Q21" s="224"/>
      <c r="R21" s="216"/>
      <c r="S21" s="225"/>
      <c r="T21" s="226"/>
      <c r="U21" s="227"/>
    </row>
    <row r="22" spans="2:21">
      <c r="B22" s="105">
        <v>42948</v>
      </c>
      <c r="C22" s="214"/>
      <c r="D22" s="218"/>
      <c r="E22" s="215"/>
      <c r="F22" s="216"/>
      <c r="G22" s="217"/>
      <c r="H22" s="218"/>
      <c r="I22" s="219"/>
      <c r="J22" s="216"/>
      <c r="K22" s="221"/>
      <c r="L22" s="223"/>
      <c r="M22" s="219"/>
      <c r="N22" s="216"/>
      <c r="O22" s="222"/>
      <c r="P22" s="223"/>
      <c r="Q22" s="224"/>
      <c r="R22" s="216"/>
      <c r="S22" s="225"/>
      <c r="T22" s="226"/>
      <c r="U22" s="227"/>
    </row>
    <row r="23" spans="2:21">
      <c r="B23" s="105">
        <v>42979</v>
      </c>
      <c r="C23" s="214"/>
      <c r="D23" s="218"/>
      <c r="E23" s="215"/>
      <c r="F23" s="216"/>
      <c r="G23" s="217"/>
      <c r="H23" s="218"/>
      <c r="I23" s="219"/>
      <c r="J23" s="216"/>
      <c r="K23" s="221"/>
      <c r="L23" s="223"/>
      <c r="M23" s="219"/>
      <c r="N23" s="216"/>
      <c r="O23" s="222"/>
      <c r="P23" s="223"/>
      <c r="Q23" s="224"/>
      <c r="R23" s="216"/>
      <c r="S23" s="225"/>
      <c r="T23" s="226"/>
      <c r="U23" s="227"/>
    </row>
    <row r="24" spans="2:21">
      <c r="B24" s="105">
        <v>43009</v>
      </c>
      <c r="C24" s="214"/>
      <c r="D24" s="218"/>
      <c r="E24" s="215"/>
      <c r="F24" s="216"/>
      <c r="G24" s="217"/>
      <c r="H24" s="218"/>
      <c r="I24" s="219"/>
      <c r="J24" s="216"/>
      <c r="K24" s="221"/>
      <c r="L24" s="223"/>
      <c r="M24" s="219"/>
      <c r="N24" s="216"/>
      <c r="O24" s="222"/>
      <c r="P24" s="223"/>
      <c r="Q24" s="224"/>
      <c r="R24" s="216"/>
      <c r="S24" s="225"/>
      <c r="T24" s="226"/>
      <c r="U24" s="227"/>
    </row>
    <row r="25" spans="2:21">
      <c r="B25" s="105">
        <v>43040</v>
      </c>
      <c r="C25" s="214"/>
      <c r="D25" s="218"/>
      <c r="E25" s="215"/>
      <c r="F25" s="216"/>
      <c r="G25" s="217"/>
      <c r="H25" s="218"/>
      <c r="I25" s="219"/>
      <c r="J25" s="216"/>
      <c r="K25" s="221"/>
      <c r="L25" s="223"/>
      <c r="M25" s="219"/>
      <c r="N25" s="216"/>
      <c r="O25" s="222"/>
      <c r="P25" s="223"/>
      <c r="Q25" s="224"/>
      <c r="R25" s="216"/>
      <c r="S25" s="225"/>
      <c r="T25" s="226"/>
      <c r="U25" s="227"/>
    </row>
    <row r="26" spans="2:21">
      <c r="B26" s="107">
        <v>43070</v>
      </c>
      <c r="C26" s="228"/>
      <c r="D26" s="232"/>
      <c r="E26" s="229"/>
      <c r="F26" s="230"/>
      <c r="G26" s="231"/>
      <c r="H26" s="232"/>
      <c r="I26" s="233"/>
      <c r="J26" s="230"/>
      <c r="K26" s="234"/>
      <c r="L26" s="267"/>
      <c r="M26" s="233"/>
      <c r="N26" s="230"/>
      <c r="O26" s="236"/>
      <c r="P26" s="235"/>
      <c r="Q26" s="237"/>
      <c r="R26" s="230"/>
      <c r="S26" s="238"/>
      <c r="T26" s="239"/>
      <c r="U26" s="240"/>
    </row>
    <row r="27" spans="2:21">
      <c r="B27" s="106">
        <v>43101</v>
      </c>
      <c r="C27" s="241"/>
      <c r="D27" s="245"/>
      <c r="E27" s="242"/>
      <c r="F27" s="243"/>
      <c r="G27" s="244"/>
      <c r="H27" s="245"/>
      <c r="I27" s="246"/>
      <c r="J27" s="243"/>
      <c r="K27" s="247"/>
      <c r="L27" s="249"/>
      <c r="M27" s="246"/>
      <c r="N27" s="243"/>
      <c r="O27" s="248"/>
      <c r="P27" s="249"/>
      <c r="Q27" s="250"/>
      <c r="R27" s="243"/>
      <c r="S27" s="251"/>
      <c r="T27" s="252"/>
      <c r="U27" s="253"/>
    </row>
    <row r="28" spans="2:21">
      <c r="B28" s="105">
        <v>43132</v>
      </c>
      <c r="C28" s="214"/>
      <c r="D28" s="218"/>
      <c r="E28" s="215"/>
      <c r="F28" s="216"/>
      <c r="G28" s="217"/>
      <c r="H28" s="218"/>
      <c r="I28" s="219"/>
      <c r="J28" s="216"/>
      <c r="K28" s="221"/>
      <c r="L28" s="223"/>
      <c r="M28" s="219"/>
      <c r="N28" s="216"/>
      <c r="O28" s="222"/>
      <c r="P28" s="223"/>
      <c r="Q28" s="224"/>
      <c r="R28" s="216"/>
      <c r="S28" s="225"/>
      <c r="T28" s="226"/>
      <c r="U28" s="254"/>
    </row>
    <row r="29" spans="2:21">
      <c r="B29" s="105">
        <v>43160</v>
      </c>
      <c r="C29" s="214"/>
      <c r="D29" s="218"/>
      <c r="E29" s="215"/>
      <c r="F29" s="216"/>
      <c r="G29" s="217"/>
      <c r="H29" s="218"/>
      <c r="I29" s="219"/>
      <c r="J29" s="216"/>
      <c r="K29" s="221"/>
      <c r="L29" s="223"/>
      <c r="M29" s="219"/>
      <c r="N29" s="216"/>
      <c r="O29" s="222"/>
      <c r="P29" s="223"/>
      <c r="Q29" s="224"/>
      <c r="R29" s="216"/>
      <c r="S29" s="225"/>
      <c r="T29" s="226"/>
      <c r="U29" s="254"/>
    </row>
    <row r="30" spans="2:21">
      <c r="B30" s="105">
        <v>43191</v>
      </c>
      <c r="C30" s="214"/>
      <c r="D30" s="218"/>
      <c r="E30" s="215"/>
      <c r="F30" s="216"/>
      <c r="G30" s="217"/>
      <c r="H30" s="218"/>
      <c r="I30" s="219"/>
      <c r="J30" s="216"/>
      <c r="K30" s="221"/>
      <c r="L30" s="223"/>
      <c r="M30" s="219"/>
      <c r="N30" s="216"/>
      <c r="O30" s="222"/>
      <c r="P30" s="223"/>
      <c r="Q30" s="224"/>
      <c r="R30" s="216"/>
      <c r="S30" s="225"/>
      <c r="T30" s="226"/>
      <c r="U30" s="254"/>
    </row>
    <row r="31" spans="2:21">
      <c r="B31" s="105">
        <v>43221</v>
      </c>
      <c r="C31" s="214"/>
      <c r="D31" s="218"/>
      <c r="E31" s="215"/>
      <c r="F31" s="216"/>
      <c r="G31" s="217"/>
      <c r="H31" s="218"/>
      <c r="I31" s="219"/>
      <c r="J31" s="216"/>
      <c r="K31" s="221"/>
      <c r="L31" s="223"/>
      <c r="M31" s="219"/>
      <c r="N31" s="216"/>
      <c r="O31" s="222"/>
      <c r="P31" s="223"/>
      <c r="Q31" s="224"/>
      <c r="R31" s="216"/>
      <c r="S31" s="225"/>
      <c r="T31" s="226"/>
      <c r="U31" s="254"/>
    </row>
    <row r="32" spans="2:21">
      <c r="B32" s="105">
        <v>43252</v>
      </c>
      <c r="C32" s="214"/>
      <c r="D32" s="218"/>
      <c r="E32" s="215"/>
      <c r="F32" s="216"/>
      <c r="G32" s="217"/>
      <c r="H32" s="218"/>
      <c r="I32" s="219"/>
      <c r="J32" s="216"/>
      <c r="K32" s="221"/>
      <c r="L32" s="223"/>
      <c r="M32" s="219"/>
      <c r="N32" s="216"/>
      <c r="O32" s="222"/>
      <c r="P32" s="223"/>
      <c r="Q32" s="224"/>
      <c r="R32" s="216"/>
      <c r="S32" s="225"/>
      <c r="T32" s="226"/>
      <c r="U32" s="254"/>
    </row>
    <row r="33" spans="2:21">
      <c r="B33" s="105">
        <v>43282</v>
      </c>
      <c r="C33" s="214"/>
      <c r="D33" s="218"/>
      <c r="E33" s="215"/>
      <c r="F33" s="216"/>
      <c r="G33" s="217"/>
      <c r="H33" s="218"/>
      <c r="I33" s="219"/>
      <c r="J33" s="216"/>
      <c r="K33" s="221"/>
      <c r="L33" s="223"/>
      <c r="M33" s="219"/>
      <c r="N33" s="216"/>
      <c r="O33" s="222"/>
      <c r="P33" s="223"/>
      <c r="Q33" s="224"/>
      <c r="R33" s="216"/>
      <c r="S33" s="225"/>
      <c r="T33" s="226"/>
      <c r="U33" s="254"/>
    </row>
    <row r="34" spans="2:21">
      <c r="B34" s="105">
        <v>43313</v>
      </c>
      <c r="C34" s="214"/>
      <c r="D34" s="218"/>
      <c r="E34" s="215"/>
      <c r="F34" s="216"/>
      <c r="G34" s="217"/>
      <c r="H34" s="218"/>
      <c r="I34" s="219"/>
      <c r="J34" s="216"/>
      <c r="K34" s="221"/>
      <c r="L34" s="223"/>
      <c r="M34" s="219"/>
      <c r="N34" s="216"/>
      <c r="O34" s="222"/>
      <c r="P34" s="223"/>
      <c r="Q34" s="224"/>
      <c r="R34" s="216"/>
      <c r="S34" s="225"/>
      <c r="T34" s="226"/>
      <c r="U34" s="254"/>
    </row>
    <row r="35" spans="2:21">
      <c r="B35" s="105">
        <v>43344</v>
      </c>
      <c r="C35" s="214"/>
      <c r="D35" s="218"/>
      <c r="E35" s="215"/>
      <c r="F35" s="216"/>
      <c r="G35" s="217"/>
      <c r="H35" s="218"/>
      <c r="I35" s="219"/>
      <c r="J35" s="216"/>
      <c r="K35" s="221"/>
      <c r="L35" s="223"/>
      <c r="M35" s="219"/>
      <c r="N35" s="216"/>
      <c r="O35" s="222"/>
      <c r="P35" s="223"/>
      <c r="Q35" s="224"/>
      <c r="R35" s="216"/>
      <c r="S35" s="225"/>
      <c r="T35" s="226"/>
      <c r="U35" s="254"/>
    </row>
    <row r="36" spans="2:21">
      <c r="B36" s="105">
        <v>43374</v>
      </c>
      <c r="C36" s="214"/>
      <c r="D36" s="218"/>
      <c r="E36" s="215"/>
      <c r="F36" s="216"/>
      <c r="G36" s="217"/>
      <c r="H36" s="218"/>
      <c r="I36" s="219"/>
      <c r="J36" s="216"/>
      <c r="K36" s="221"/>
      <c r="L36" s="223"/>
      <c r="M36" s="219"/>
      <c r="N36" s="216"/>
      <c r="O36" s="222"/>
      <c r="P36" s="223"/>
      <c r="Q36" s="224"/>
      <c r="R36" s="216"/>
      <c r="S36" s="225"/>
      <c r="T36" s="226"/>
      <c r="U36" s="254"/>
    </row>
    <row r="37" spans="2:21">
      <c r="B37" s="105">
        <v>43405</v>
      </c>
      <c r="C37" s="214"/>
      <c r="D37" s="218"/>
      <c r="E37" s="215"/>
      <c r="F37" s="216"/>
      <c r="G37" s="217"/>
      <c r="H37" s="218"/>
      <c r="I37" s="219"/>
      <c r="J37" s="216"/>
      <c r="K37" s="221"/>
      <c r="L37" s="223"/>
      <c r="M37" s="219"/>
      <c r="N37" s="216"/>
      <c r="O37" s="222"/>
      <c r="P37" s="223"/>
      <c r="Q37" s="224"/>
      <c r="R37" s="216"/>
      <c r="S37" s="225"/>
      <c r="T37" s="226"/>
      <c r="U37" s="254"/>
    </row>
    <row r="38" spans="2:21" ht="15.75" thickBot="1">
      <c r="B38" s="107">
        <v>43435</v>
      </c>
      <c r="C38" s="228"/>
      <c r="D38" s="232"/>
      <c r="E38" s="229"/>
      <c r="F38" s="230"/>
      <c r="G38" s="231"/>
      <c r="H38" s="232"/>
      <c r="I38" s="233"/>
      <c r="J38" s="230"/>
      <c r="K38" s="234"/>
      <c r="L38" s="267"/>
      <c r="M38" s="233"/>
      <c r="N38" s="230"/>
      <c r="O38" s="236"/>
      <c r="P38" s="235"/>
      <c r="Q38" s="237"/>
      <c r="R38" s="230"/>
      <c r="S38" s="238"/>
      <c r="T38" s="239"/>
      <c r="U38" s="255"/>
    </row>
    <row r="39" spans="2:21">
      <c r="B39" s="106">
        <v>43466</v>
      </c>
      <c r="C39" s="241"/>
      <c r="D39" s="245"/>
      <c r="E39" s="242"/>
      <c r="F39" s="243"/>
      <c r="G39" s="244"/>
      <c r="H39" s="245"/>
      <c r="I39" s="246"/>
      <c r="J39" s="256"/>
      <c r="K39" s="247"/>
      <c r="L39" s="249"/>
      <c r="M39" s="246"/>
      <c r="N39" s="243"/>
      <c r="O39" s="248"/>
      <c r="P39" s="257"/>
      <c r="Q39" s="250"/>
      <c r="R39" s="243"/>
      <c r="S39" s="251"/>
      <c r="T39" s="252"/>
      <c r="U39" s="258"/>
    </row>
    <row r="40" spans="2:21">
      <c r="B40" s="105">
        <v>43497</v>
      </c>
      <c r="C40" s="214"/>
      <c r="D40" s="218"/>
      <c r="E40" s="215"/>
      <c r="F40" s="216"/>
      <c r="G40" s="217"/>
      <c r="H40" s="218"/>
      <c r="I40" s="219"/>
      <c r="J40" s="216"/>
      <c r="K40" s="221"/>
      <c r="L40" s="223"/>
      <c r="M40" s="219"/>
      <c r="N40" s="216"/>
      <c r="O40" s="222"/>
      <c r="P40" s="223"/>
      <c r="Q40" s="224"/>
      <c r="R40" s="216"/>
      <c r="S40" s="225"/>
      <c r="T40" s="226"/>
      <c r="U40" s="254"/>
    </row>
    <row r="41" spans="2:21">
      <c r="B41" s="105">
        <v>43525</v>
      </c>
      <c r="C41" s="214"/>
      <c r="D41" s="218"/>
      <c r="E41" s="215"/>
      <c r="F41" s="216"/>
      <c r="G41" s="217"/>
      <c r="H41" s="218"/>
      <c r="I41" s="219"/>
      <c r="J41" s="216"/>
      <c r="K41" s="221"/>
      <c r="L41" s="223"/>
      <c r="M41" s="219"/>
      <c r="N41" s="216"/>
      <c r="O41" s="222"/>
      <c r="P41" s="223"/>
      <c r="Q41" s="224"/>
      <c r="R41" s="216"/>
      <c r="S41" s="225"/>
      <c r="T41" s="226"/>
      <c r="U41" s="254"/>
    </row>
    <row r="42" spans="2:21">
      <c r="B42" s="105">
        <v>43556</v>
      </c>
      <c r="C42" s="214"/>
      <c r="D42" s="218"/>
      <c r="E42" s="215"/>
      <c r="F42" s="216"/>
      <c r="G42" s="217"/>
      <c r="H42" s="218"/>
      <c r="I42" s="219"/>
      <c r="J42" s="216"/>
      <c r="K42" s="221"/>
      <c r="L42" s="223"/>
      <c r="M42" s="219"/>
      <c r="N42" s="216"/>
      <c r="O42" s="222"/>
      <c r="P42" s="223"/>
      <c r="Q42" s="224"/>
      <c r="R42" s="216"/>
      <c r="S42" s="225"/>
      <c r="T42" s="226"/>
      <c r="U42" s="254"/>
    </row>
    <row r="43" spans="2:21">
      <c r="B43" s="105">
        <v>43586</v>
      </c>
      <c r="C43" s="214"/>
      <c r="D43" s="218"/>
      <c r="E43" s="215"/>
      <c r="F43" s="216"/>
      <c r="G43" s="217"/>
      <c r="H43" s="218"/>
      <c r="I43" s="219"/>
      <c r="J43" s="216"/>
      <c r="K43" s="221"/>
      <c r="L43" s="223"/>
      <c r="M43" s="219"/>
      <c r="N43" s="216"/>
      <c r="O43" s="222"/>
      <c r="P43" s="223"/>
      <c r="Q43" s="224"/>
      <c r="R43" s="216"/>
      <c r="S43" s="225"/>
      <c r="T43" s="226"/>
      <c r="U43" s="254"/>
    </row>
    <row r="44" spans="2:21">
      <c r="B44" s="105">
        <v>43617</v>
      </c>
      <c r="C44" s="214"/>
      <c r="D44" s="218"/>
      <c r="E44" s="215"/>
      <c r="F44" s="216"/>
      <c r="G44" s="217"/>
      <c r="H44" s="218"/>
      <c r="I44" s="219"/>
      <c r="J44" s="216"/>
      <c r="K44" s="221"/>
      <c r="L44" s="223"/>
      <c r="M44" s="219"/>
      <c r="N44" s="216"/>
      <c r="O44" s="222"/>
      <c r="P44" s="223"/>
      <c r="Q44" s="224"/>
      <c r="R44" s="216"/>
      <c r="S44" s="225"/>
      <c r="T44" s="226"/>
      <c r="U44" s="254"/>
    </row>
    <row r="45" spans="2:21">
      <c r="B45" s="105">
        <v>43647</v>
      </c>
      <c r="C45" s="214"/>
      <c r="D45" s="218"/>
      <c r="E45" s="215"/>
      <c r="F45" s="216"/>
      <c r="G45" s="217"/>
      <c r="H45" s="218"/>
      <c r="I45" s="219"/>
      <c r="J45" s="216"/>
      <c r="K45" s="221"/>
      <c r="L45" s="223"/>
      <c r="M45" s="219"/>
      <c r="N45" s="216"/>
      <c r="O45" s="222"/>
      <c r="P45" s="223"/>
      <c r="Q45" s="224"/>
      <c r="R45" s="216"/>
      <c r="S45" s="225"/>
      <c r="T45" s="226"/>
      <c r="U45" s="254"/>
    </row>
    <row r="46" spans="2:21">
      <c r="B46" s="105">
        <v>43678</v>
      </c>
      <c r="C46" s="214"/>
      <c r="D46" s="218"/>
      <c r="E46" s="215"/>
      <c r="F46" s="216"/>
      <c r="G46" s="217"/>
      <c r="H46" s="218"/>
      <c r="I46" s="219"/>
      <c r="J46" s="216"/>
      <c r="K46" s="221"/>
      <c r="L46" s="223"/>
      <c r="M46" s="219"/>
      <c r="N46" s="216"/>
      <c r="O46" s="222"/>
      <c r="P46" s="223"/>
      <c r="Q46" s="224"/>
      <c r="R46" s="216"/>
      <c r="S46" s="225"/>
      <c r="T46" s="226"/>
      <c r="U46" s="254"/>
    </row>
    <row r="47" spans="2:21">
      <c r="B47" s="105">
        <v>43709</v>
      </c>
      <c r="C47" s="214"/>
      <c r="D47" s="218"/>
      <c r="E47" s="215"/>
      <c r="F47" s="216"/>
      <c r="G47" s="217"/>
      <c r="H47" s="218"/>
      <c r="I47" s="219"/>
      <c r="J47" s="216"/>
      <c r="K47" s="221"/>
      <c r="L47" s="223"/>
      <c r="M47" s="219"/>
      <c r="N47" s="216"/>
      <c r="O47" s="222"/>
      <c r="P47" s="223"/>
      <c r="Q47" s="224"/>
      <c r="R47" s="216"/>
      <c r="S47" s="225"/>
      <c r="T47" s="226"/>
      <c r="U47" s="254"/>
    </row>
    <row r="48" spans="2:21">
      <c r="B48" s="105">
        <v>43739</v>
      </c>
      <c r="C48" s="214"/>
      <c r="D48" s="218"/>
      <c r="E48" s="215"/>
      <c r="F48" s="216"/>
      <c r="G48" s="217"/>
      <c r="H48" s="218"/>
      <c r="I48" s="219"/>
      <c r="J48" s="216"/>
      <c r="K48" s="221"/>
      <c r="L48" s="223"/>
      <c r="M48" s="219"/>
      <c r="N48" s="216"/>
      <c r="O48" s="222"/>
      <c r="P48" s="223"/>
      <c r="Q48" s="224"/>
      <c r="R48" s="216"/>
      <c r="S48" s="225"/>
      <c r="T48" s="226"/>
      <c r="U48" s="254"/>
    </row>
    <row r="49" spans="2:21">
      <c r="B49" s="105">
        <v>43770</v>
      </c>
      <c r="C49" s="214"/>
      <c r="D49" s="218"/>
      <c r="E49" s="215"/>
      <c r="F49" s="216"/>
      <c r="G49" s="217"/>
      <c r="H49" s="218"/>
      <c r="I49" s="219"/>
      <c r="J49" s="216"/>
      <c r="K49" s="221"/>
      <c r="L49" s="223"/>
      <c r="M49" s="219"/>
      <c r="N49" s="216"/>
      <c r="O49" s="222"/>
      <c r="P49" s="223"/>
      <c r="Q49" s="224"/>
      <c r="R49" s="216"/>
      <c r="S49" s="225"/>
      <c r="T49" s="226"/>
      <c r="U49" s="254"/>
    </row>
    <row r="50" spans="2:21" ht="15.75" thickBot="1">
      <c r="B50" s="107">
        <v>43800</v>
      </c>
      <c r="C50" s="228"/>
      <c r="D50" s="232"/>
      <c r="E50" s="229"/>
      <c r="F50" s="230"/>
      <c r="G50" s="231"/>
      <c r="H50" s="232"/>
      <c r="I50" s="233"/>
      <c r="J50" s="259"/>
      <c r="K50" s="234"/>
      <c r="L50" s="267"/>
      <c r="M50" s="233"/>
      <c r="N50" s="230"/>
      <c r="O50" s="236"/>
      <c r="P50" s="235"/>
      <c r="Q50" s="237"/>
      <c r="R50" s="230"/>
      <c r="S50" s="238"/>
      <c r="T50" s="239"/>
      <c r="U50" s="255"/>
    </row>
    <row r="51" spans="2:21">
      <c r="B51" s="106">
        <v>43831</v>
      </c>
      <c r="C51" s="260"/>
      <c r="D51" s="249"/>
      <c r="E51" s="242"/>
      <c r="F51" s="243"/>
      <c r="G51" s="244"/>
      <c r="H51" s="245"/>
      <c r="I51" s="261"/>
      <c r="J51" s="243"/>
      <c r="K51" s="248"/>
      <c r="L51" s="249"/>
      <c r="M51" s="250"/>
      <c r="N51" s="243"/>
      <c r="O51" s="248"/>
      <c r="P51" s="249"/>
      <c r="Q51" s="250"/>
      <c r="R51" s="243"/>
      <c r="S51" s="251"/>
      <c r="T51" s="252"/>
      <c r="U51" s="253"/>
    </row>
    <row r="52" spans="2:21">
      <c r="B52" s="105">
        <v>43862</v>
      </c>
      <c r="C52" s="262"/>
      <c r="D52" s="223"/>
      <c r="E52" s="215"/>
      <c r="F52" s="216"/>
      <c r="G52" s="217"/>
      <c r="H52" s="218"/>
      <c r="I52" s="263"/>
      <c r="J52" s="216"/>
      <c r="K52" s="222"/>
      <c r="L52" s="223"/>
      <c r="M52" s="224"/>
      <c r="N52" s="216"/>
      <c r="O52" s="222"/>
      <c r="P52" s="223"/>
      <c r="Q52" s="224"/>
      <c r="R52" s="216"/>
      <c r="S52" s="225"/>
      <c r="T52" s="226"/>
      <c r="U52" s="254"/>
    </row>
    <row r="53" spans="2:21">
      <c r="B53" s="105">
        <v>43891</v>
      </c>
      <c r="C53" s="264"/>
      <c r="D53" s="218"/>
      <c r="E53" s="215"/>
      <c r="F53" s="216"/>
      <c r="G53" s="214"/>
      <c r="H53" s="218"/>
      <c r="I53" s="263"/>
      <c r="J53" s="216"/>
      <c r="K53" s="222"/>
      <c r="L53" s="223"/>
      <c r="M53" s="224"/>
      <c r="N53" s="216"/>
      <c r="O53" s="222"/>
      <c r="P53" s="223"/>
      <c r="Q53" s="224"/>
      <c r="R53" s="216"/>
      <c r="S53" s="225"/>
      <c r="T53" s="226"/>
      <c r="U53" s="254"/>
    </row>
    <row r="54" spans="2:21">
      <c r="B54" s="105">
        <v>43922</v>
      </c>
      <c r="C54" s="264"/>
      <c r="D54" s="218"/>
      <c r="E54" s="215"/>
      <c r="F54" s="216"/>
      <c r="G54" s="217"/>
      <c r="H54" s="218"/>
      <c r="I54" s="263"/>
      <c r="J54" s="216"/>
      <c r="K54" s="222"/>
      <c r="L54" s="223"/>
      <c r="M54" s="224"/>
      <c r="N54" s="216"/>
      <c r="O54" s="222"/>
      <c r="P54" s="223"/>
      <c r="Q54" s="224"/>
      <c r="R54" s="216"/>
      <c r="S54" s="225"/>
      <c r="T54" s="226"/>
      <c r="U54" s="254"/>
    </row>
    <row r="55" spans="2:21">
      <c r="B55" s="105">
        <v>43952</v>
      </c>
      <c r="C55" s="264"/>
      <c r="D55" s="218"/>
      <c r="E55" s="215"/>
      <c r="F55" s="216"/>
      <c r="G55" s="217"/>
      <c r="H55" s="218"/>
      <c r="I55" s="263"/>
      <c r="J55" s="216"/>
      <c r="K55" s="222"/>
      <c r="L55" s="223"/>
      <c r="M55" s="224"/>
      <c r="N55" s="216"/>
      <c r="O55" s="222"/>
      <c r="P55" s="223"/>
      <c r="Q55" s="224"/>
      <c r="R55" s="216"/>
      <c r="S55" s="225"/>
      <c r="T55" s="226"/>
      <c r="U55" s="254"/>
    </row>
    <row r="56" spans="2:21">
      <c r="B56" s="105">
        <v>43983</v>
      </c>
      <c r="C56" s="264"/>
      <c r="D56" s="218"/>
      <c r="E56" s="215"/>
      <c r="F56" s="216"/>
      <c r="G56" s="217"/>
      <c r="H56" s="218"/>
      <c r="I56" s="263"/>
      <c r="J56" s="216"/>
      <c r="K56" s="222"/>
      <c r="L56" s="223"/>
      <c r="M56" s="224"/>
      <c r="N56" s="216"/>
      <c r="O56" s="222"/>
      <c r="P56" s="223"/>
      <c r="Q56" s="224"/>
      <c r="R56" s="216"/>
      <c r="S56" s="225"/>
      <c r="T56" s="226"/>
      <c r="U56" s="254"/>
    </row>
    <row r="57" spans="2:21">
      <c r="B57" s="105">
        <v>44013</v>
      </c>
      <c r="C57" s="264"/>
      <c r="D57" s="218"/>
      <c r="E57" s="215"/>
      <c r="F57" s="216"/>
      <c r="G57" s="217"/>
      <c r="H57" s="218"/>
      <c r="I57" s="263"/>
      <c r="J57" s="216"/>
      <c r="K57" s="222"/>
      <c r="L57" s="223"/>
      <c r="M57" s="224"/>
      <c r="N57" s="216"/>
      <c r="O57" s="222"/>
      <c r="P57" s="223"/>
      <c r="Q57" s="224"/>
      <c r="R57" s="216"/>
      <c r="S57" s="225"/>
      <c r="T57" s="226"/>
      <c r="U57" s="254"/>
    </row>
    <row r="58" spans="2:21">
      <c r="B58" s="105">
        <v>44044</v>
      </c>
      <c r="C58" s="264"/>
      <c r="D58" s="218"/>
      <c r="E58" s="215"/>
      <c r="F58" s="216"/>
      <c r="G58" s="217"/>
      <c r="H58" s="218"/>
      <c r="I58" s="263"/>
      <c r="J58" s="216"/>
      <c r="K58" s="222"/>
      <c r="L58" s="223"/>
      <c r="M58" s="224"/>
      <c r="N58" s="216"/>
      <c r="O58" s="222"/>
      <c r="P58" s="223"/>
      <c r="Q58" s="224"/>
      <c r="R58" s="216"/>
      <c r="S58" s="225"/>
      <c r="T58" s="226"/>
      <c r="U58" s="254"/>
    </row>
    <row r="59" spans="2:21">
      <c r="B59" s="105">
        <v>44075</v>
      </c>
      <c r="C59" s="264"/>
      <c r="D59" s="218"/>
      <c r="E59" s="215"/>
      <c r="F59" s="216"/>
      <c r="G59" s="217"/>
      <c r="H59" s="218"/>
      <c r="I59" s="263"/>
      <c r="J59" s="216"/>
      <c r="K59" s="222"/>
      <c r="L59" s="223"/>
      <c r="M59" s="224"/>
      <c r="N59" s="216"/>
      <c r="O59" s="222"/>
      <c r="P59" s="223"/>
      <c r="Q59" s="224"/>
      <c r="R59" s="216"/>
      <c r="S59" s="225"/>
      <c r="T59" s="226"/>
      <c r="U59" s="254"/>
    </row>
    <row r="60" spans="2:21">
      <c r="B60" s="105">
        <v>44105</v>
      </c>
      <c r="C60" s="264"/>
      <c r="D60" s="218"/>
      <c r="E60" s="215"/>
      <c r="F60" s="216"/>
      <c r="G60" s="217"/>
      <c r="H60" s="218"/>
      <c r="I60" s="263"/>
      <c r="J60" s="216"/>
      <c r="K60" s="222"/>
      <c r="L60" s="223"/>
      <c r="M60" s="224"/>
      <c r="N60" s="216"/>
      <c r="O60" s="222"/>
      <c r="P60" s="223"/>
      <c r="Q60" s="224"/>
      <c r="R60" s="216"/>
      <c r="S60" s="225"/>
      <c r="T60" s="226"/>
      <c r="U60" s="254"/>
    </row>
    <row r="61" spans="2:21">
      <c r="B61" s="105">
        <v>44136</v>
      </c>
      <c r="C61" s="264"/>
      <c r="D61" s="218"/>
      <c r="E61" s="215"/>
      <c r="F61" s="216"/>
      <c r="G61" s="217"/>
      <c r="H61" s="218"/>
      <c r="I61" s="263"/>
      <c r="J61" s="216"/>
      <c r="K61" s="222"/>
      <c r="L61" s="223"/>
      <c r="M61" s="224"/>
      <c r="N61" s="216"/>
      <c r="O61" s="222"/>
      <c r="P61" s="223"/>
      <c r="Q61" s="224"/>
      <c r="R61" s="216"/>
      <c r="S61" s="225"/>
      <c r="T61" s="226"/>
      <c r="U61" s="254"/>
    </row>
    <row r="62" spans="2:21" ht="15.75" thickBot="1">
      <c r="B62" s="107">
        <v>44166</v>
      </c>
      <c r="C62" s="265"/>
      <c r="D62" s="232"/>
      <c r="E62" s="229"/>
      <c r="F62" s="230"/>
      <c r="G62" s="231"/>
      <c r="H62" s="232"/>
      <c r="I62" s="237"/>
      <c r="J62" s="230"/>
      <c r="K62" s="266"/>
      <c r="L62" s="267"/>
      <c r="M62" s="237"/>
      <c r="N62" s="230"/>
      <c r="O62" s="236"/>
      <c r="P62" s="235"/>
      <c r="Q62" s="237"/>
      <c r="R62" s="230"/>
      <c r="S62" s="238"/>
      <c r="T62" s="239"/>
      <c r="U62" s="255"/>
    </row>
    <row r="63" spans="2:21">
      <c r="B63" s="106">
        <v>44197</v>
      </c>
      <c r="C63" s="268"/>
      <c r="D63" s="245"/>
      <c r="E63" s="242"/>
      <c r="F63" s="243"/>
      <c r="G63" s="244"/>
      <c r="H63" s="245"/>
      <c r="I63" s="261"/>
      <c r="J63" s="243"/>
      <c r="K63" s="248"/>
      <c r="L63" s="249"/>
      <c r="M63" s="250"/>
      <c r="N63" s="243"/>
      <c r="O63" s="248"/>
      <c r="P63" s="249"/>
      <c r="Q63" s="250"/>
      <c r="R63" s="243"/>
      <c r="S63" s="251"/>
      <c r="T63" s="252"/>
      <c r="U63" s="253"/>
    </row>
    <row r="64" spans="2:21">
      <c r="B64" s="105">
        <v>44228</v>
      </c>
      <c r="C64" s="264"/>
      <c r="D64" s="218"/>
      <c r="E64" s="215"/>
      <c r="F64" s="216"/>
      <c r="G64" s="217"/>
      <c r="H64" s="218"/>
      <c r="I64" s="263"/>
      <c r="J64" s="216"/>
      <c r="K64" s="222"/>
      <c r="L64" s="223"/>
      <c r="M64" s="224"/>
      <c r="N64" s="216"/>
      <c r="O64" s="222"/>
      <c r="P64" s="223"/>
      <c r="Q64" s="224"/>
      <c r="R64" s="216"/>
      <c r="S64" s="225"/>
      <c r="T64" s="226"/>
      <c r="U64" s="254"/>
    </row>
    <row r="65" spans="2:21">
      <c r="B65" s="105">
        <v>44256</v>
      </c>
      <c r="C65" s="264"/>
      <c r="D65" s="218"/>
      <c r="E65" s="215"/>
      <c r="F65" s="216"/>
      <c r="G65" s="217"/>
      <c r="H65" s="218"/>
      <c r="I65" s="263"/>
      <c r="J65" s="216"/>
      <c r="K65" s="222"/>
      <c r="L65" s="223"/>
      <c r="M65" s="224"/>
      <c r="N65" s="216"/>
      <c r="O65" s="222"/>
      <c r="P65" s="223"/>
      <c r="Q65" s="224"/>
      <c r="R65" s="216"/>
      <c r="S65" s="225"/>
      <c r="T65" s="226"/>
      <c r="U65" s="254"/>
    </row>
    <row r="66" spans="2:21">
      <c r="B66" s="105">
        <v>44287</v>
      </c>
      <c r="C66" s="264"/>
      <c r="D66" s="218"/>
      <c r="E66" s="215"/>
      <c r="F66" s="216"/>
      <c r="G66" s="217"/>
      <c r="H66" s="218"/>
      <c r="I66" s="263"/>
      <c r="J66" s="216"/>
      <c r="K66" s="222"/>
      <c r="L66" s="223"/>
      <c r="M66" s="224"/>
      <c r="N66" s="216"/>
      <c r="O66" s="222"/>
      <c r="P66" s="223"/>
      <c r="Q66" s="219"/>
      <c r="R66" s="220"/>
      <c r="S66" s="225"/>
      <c r="T66" s="226"/>
      <c r="U66" s="254"/>
    </row>
    <row r="67" spans="2:21">
      <c r="B67" s="105">
        <v>44317</v>
      </c>
      <c r="C67" s="264"/>
      <c r="D67" s="218"/>
      <c r="E67" s="215"/>
      <c r="F67" s="216"/>
      <c r="G67" s="217"/>
      <c r="H67" s="218"/>
      <c r="I67" s="263"/>
      <c r="J67" s="216"/>
      <c r="K67" s="222"/>
      <c r="L67" s="223"/>
      <c r="M67" s="224"/>
      <c r="N67" s="216"/>
      <c r="O67" s="222"/>
      <c r="P67" s="223"/>
      <c r="Q67" s="224"/>
      <c r="R67" s="216"/>
      <c r="S67" s="225"/>
      <c r="T67" s="226"/>
      <c r="U67" s="254"/>
    </row>
    <row r="68" spans="2:21">
      <c r="B68" s="105">
        <v>44348</v>
      </c>
      <c r="C68" s="264"/>
      <c r="D68" s="218"/>
      <c r="E68" s="215"/>
      <c r="F68" s="216"/>
      <c r="G68" s="217"/>
      <c r="H68" s="218"/>
      <c r="I68" s="263"/>
      <c r="J68" s="216"/>
      <c r="K68" s="222"/>
      <c r="L68" s="223"/>
      <c r="M68" s="224"/>
      <c r="N68" s="216"/>
      <c r="O68" s="222"/>
      <c r="P68" s="223"/>
      <c r="Q68" s="224"/>
      <c r="R68" s="216"/>
      <c r="S68" s="225"/>
      <c r="T68" s="226"/>
      <c r="U68" s="254"/>
    </row>
    <row r="69" spans="2:21">
      <c r="B69" s="105">
        <v>44378</v>
      </c>
      <c r="C69" s="264"/>
      <c r="D69" s="218"/>
      <c r="E69" s="215"/>
      <c r="F69" s="216"/>
      <c r="G69" s="217"/>
      <c r="H69" s="218"/>
      <c r="I69" s="263"/>
      <c r="J69" s="216"/>
      <c r="K69" s="222"/>
      <c r="L69" s="223"/>
      <c r="M69" s="224"/>
      <c r="N69" s="216"/>
      <c r="O69" s="222"/>
      <c r="P69" s="223"/>
      <c r="Q69" s="224"/>
      <c r="R69" s="216"/>
      <c r="S69" s="225"/>
      <c r="T69" s="226"/>
      <c r="U69" s="254"/>
    </row>
    <row r="70" spans="2:21">
      <c r="B70" s="105">
        <v>44409</v>
      </c>
      <c r="C70" s="264"/>
      <c r="D70" s="218"/>
      <c r="E70" s="215"/>
      <c r="F70" s="216"/>
      <c r="G70" s="217"/>
      <c r="H70" s="218"/>
      <c r="I70" s="263"/>
      <c r="J70" s="216"/>
      <c r="K70" s="222"/>
      <c r="L70" s="223"/>
      <c r="M70" s="224"/>
      <c r="N70" s="216"/>
      <c r="O70" s="222"/>
      <c r="P70" s="223"/>
      <c r="Q70" s="224"/>
      <c r="R70" s="216"/>
      <c r="S70" s="225"/>
      <c r="T70" s="226"/>
      <c r="U70" s="254"/>
    </row>
    <row r="71" spans="2:21">
      <c r="B71" s="105">
        <v>44440</v>
      </c>
      <c r="C71" s="264"/>
      <c r="D71" s="218"/>
      <c r="E71" s="215"/>
      <c r="F71" s="216"/>
      <c r="G71" s="217"/>
      <c r="H71" s="218"/>
      <c r="I71" s="263"/>
      <c r="J71" s="216"/>
      <c r="K71" s="222"/>
      <c r="L71" s="223"/>
      <c r="M71" s="224"/>
      <c r="N71" s="216"/>
      <c r="O71" s="222"/>
      <c r="P71" s="223"/>
      <c r="Q71" s="224"/>
      <c r="R71" s="216"/>
      <c r="S71" s="225"/>
      <c r="T71" s="226"/>
      <c r="U71" s="254"/>
    </row>
    <row r="72" spans="2:21">
      <c r="B72" s="105">
        <v>44470</v>
      </c>
      <c r="C72" s="264"/>
      <c r="D72" s="218"/>
      <c r="E72" s="215"/>
      <c r="F72" s="216"/>
      <c r="G72" s="217"/>
      <c r="H72" s="218"/>
      <c r="I72" s="263"/>
      <c r="J72" s="216"/>
      <c r="K72" s="222"/>
      <c r="L72" s="223"/>
      <c r="M72" s="224"/>
      <c r="N72" s="216"/>
      <c r="O72" s="222"/>
      <c r="P72" s="223"/>
      <c r="Q72" s="224"/>
      <c r="R72" s="216"/>
      <c r="S72" s="225"/>
      <c r="T72" s="226"/>
      <c r="U72" s="254"/>
    </row>
    <row r="73" spans="2:21">
      <c r="B73" s="105">
        <v>44501</v>
      </c>
      <c r="C73" s="264"/>
      <c r="D73" s="218"/>
      <c r="E73" s="215"/>
      <c r="F73" s="216"/>
      <c r="G73" s="217"/>
      <c r="H73" s="218"/>
      <c r="I73" s="263"/>
      <c r="J73" s="216"/>
      <c r="K73" s="222"/>
      <c r="L73" s="223"/>
      <c r="M73" s="224"/>
      <c r="N73" s="216"/>
      <c r="O73" s="222"/>
      <c r="P73" s="223"/>
      <c r="Q73" s="224"/>
      <c r="R73" s="216"/>
      <c r="S73" s="225"/>
      <c r="T73" s="226"/>
      <c r="U73" s="254"/>
    </row>
    <row r="74" spans="2:21" ht="15.75" thickBot="1">
      <c r="B74" s="107">
        <v>44531</v>
      </c>
      <c r="C74" s="265"/>
      <c r="D74" s="232"/>
      <c r="E74" s="229"/>
      <c r="F74" s="230"/>
      <c r="G74" s="231"/>
      <c r="H74" s="232"/>
      <c r="I74" s="269"/>
      <c r="J74" s="230"/>
      <c r="K74" s="266"/>
      <c r="L74" s="267"/>
      <c r="M74" s="237"/>
      <c r="N74" s="230"/>
      <c r="O74" s="236"/>
      <c r="P74" s="235"/>
      <c r="Q74" s="237"/>
      <c r="R74" s="230"/>
      <c r="S74" s="238"/>
      <c r="T74" s="239"/>
      <c r="U74" s="255"/>
    </row>
    <row r="75" spans="2:21">
      <c r="B75" s="106">
        <v>44562</v>
      </c>
      <c r="C75" s="270"/>
      <c r="D75" s="245"/>
      <c r="E75" s="242"/>
      <c r="F75" s="243"/>
      <c r="G75" s="244"/>
      <c r="H75" s="245"/>
      <c r="I75" s="250"/>
      <c r="J75" s="243"/>
      <c r="K75" s="248"/>
      <c r="L75" s="249"/>
      <c r="M75" s="250"/>
      <c r="N75" s="243"/>
      <c r="O75" s="248"/>
      <c r="P75" s="249"/>
      <c r="Q75" s="250"/>
      <c r="R75" s="243"/>
      <c r="S75" s="251"/>
      <c r="T75" s="252"/>
      <c r="U75" s="253"/>
    </row>
    <row r="76" spans="2:21">
      <c r="B76" s="105">
        <v>44593</v>
      </c>
      <c r="C76" s="271"/>
      <c r="D76" s="218"/>
      <c r="E76" s="215"/>
      <c r="F76" s="216"/>
      <c r="G76" s="217"/>
      <c r="H76" s="218"/>
      <c r="I76" s="224"/>
      <c r="J76" s="216"/>
      <c r="K76" s="222"/>
      <c r="L76" s="223"/>
      <c r="M76" s="224"/>
      <c r="N76" s="216"/>
      <c r="O76" s="222"/>
      <c r="P76" s="223"/>
      <c r="Q76" s="224"/>
      <c r="R76" s="216"/>
      <c r="S76" s="225"/>
      <c r="T76" s="226"/>
      <c r="U76" s="254"/>
    </row>
    <row r="77" spans="2:21">
      <c r="B77" s="105">
        <v>44621</v>
      </c>
      <c r="C77" s="271"/>
      <c r="D77" s="218"/>
      <c r="E77" s="215"/>
      <c r="F77" s="216"/>
      <c r="G77" s="217"/>
      <c r="H77" s="218"/>
      <c r="I77" s="224"/>
      <c r="J77" s="216"/>
      <c r="K77" s="222"/>
      <c r="L77" s="223"/>
      <c r="M77" s="224"/>
      <c r="N77" s="216"/>
      <c r="O77" s="222"/>
      <c r="P77" s="223"/>
      <c r="Q77" s="224"/>
      <c r="R77" s="216"/>
      <c r="S77" s="225"/>
      <c r="T77" s="226"/>
      <c r="U77" s="254"/>
    </row>
    <row r="78" spans="2:21">
      <c r="B78" s="105">
        <v>44652</v>
      </c>
      <c r="C78" s="271"/>
      <c r="D78" s="218"/>
      <c r="E78" s="215"/>
      <c r="F78" s="216"/>
      <c r="G78" s="217"/>
      <c r="H78" s="218"/>
      <c r="I78" s="224"/>
      <c r="J78" s="216"/>
      <c r="K78" s="222"/>
      <c r="L78" s="223"/>
      <c r="M78" s="224"/>
      <c r="N78" s="216"/>
      <c r="O78" s="222"/>
      <c r="P78" s="223"/>
      <c r="Q78" s="224"/>
      <c r="R78" s="216"/>
      <c r="S78" s="225"/>
      <c r="T78" s="226"/>
      <c r="U78" s="254"/>
    </row>
    <row r="79" spans="2:21">
      <c r="B79" s="105">
        <v>44682</v>
      </c>
      <c r="C79" s="271"/>
      <c r="D79" s="218"/>
      <c r="E79" s="215"/>
      <c r="F79" s="216"/>
      <c r="G79" s="217"/>
      <c r="H79" s="218"/>
      <c r="I79" s="224"/>
      <c r="J79" s="216"/>
      <c r="K79" s="222"/>
      <c r="L79" s="223"/>
      <c r="M79" s="224"/>
      <c r="N79" s="216"/>
      <c r="O79" s="222"/>
      <c r="P79" s="223"/>
      <c r="Q79" s="224"/>
      <c r="R79" s="216"/>
      <c r="S79" s="225"/>
      <c r="T79" s="226"/>
      <c r="U79" s="254"/>
    </row>
    <row r="80" spans="2:21">
      <c r="B80" s="105">
        <v>44713</v>
      </c>
      <c r="C80" s="271"/>
      <c r="D80" s="218"/>
      <c r="E80" s="215"/>
      <c r="F80" s="216"/>
      <c r="G80" s="217"/>
      <c r="H80" s="218"/>
      <c r="I80" s="224"/>
      <c r="J80" s="216"/>
      <c r="K80" s="222"/>
      <c r="L80" s="223"/>
      <c r="M80" s="224"/>
      <c r="N80" s="216"/>
      <c r="O80" s="222"/>
      <c r="P80" s="223"/>
      <c r="Q80" s="224"/>
      <c r="R80" s="216"/>
      <c r="S80" s="225"/>
      <c r="T80" s="226"/>
      <c r="U80" s="254"/>
    </row>
    <row r="81" spans="2:21">
      <c r="B81" s="105">
        <v>44743</v>
      </c>
      <c r="C81" s="271"/>
      <c r="D81" s="218"/>
      <c r="E81" s="215"/>
      <c r="F81" s="216"/>
      <c r="G81" s="217"/>
      <c r="H81" s="218"/>
      <c r="I81" s="224"/>
      <c r="J81" s="216"/>
      <c r="K81" s="222"/>
      <c r="L81" s="223"/>
      <c r="M81" s="224"/>
      <c r="N81" s="216"/>
      <c r="O81" s="222"/>
      <c r="P81" s="223"/>
      <c r="Q81" s="224"/>
      <c r="R81" s="216"/>
      <c r="S81" s="225"/>
      <c r="T81" s="226"/>
      <c r="U81" s="254"/>
    </row>
    <row r="82" spans="2:21">
      <c r="B82" s="105">
        <v>44774</v>
      </c>
      <c r="C82" s="271"/>
      <c r="D82" s="218"/>
      <c r="E82" s="215"/>
      <c r="F82" s="216"/>
      <c r="G82" s="217"/>
      <c r="H82" s="218"/>
      <c r="I82" s="224"/>
      <c r="J82" s="216"/>
      <c r="K82" s="222"/>
      <c r="L82" s="223"/>
      <c r="M82" s="224"/>
      <c r="N82" s="216"/>
      <c r="O82" s="222"/>
      <c r="P82" s="223"/>
      <c r="Q82" s="224"/>
      <c r="R82" s="216"/>
      <c r="S82" s="225"/>
      <c r="T82" s="226"/>
      <c r="U82" s="254"/>
    </row>
    <row r="83" spans="2:21">
      <c r="B83" s="105">
        <v>44805</v>
      </c>
      <c r="C83" s="271"/>
      <c r="D83" s="218"/>
      <c r="E83" s="215"/>
      <c r="F83" s="216"/>
      <c r="G83" s="217"/>
      <c r="H83" s="218"/>
      <c r="I83" s="224"/>
      <c r="J83" s="216"/>
      <c r="K83" s="222"/>
      <c r="L83" s="223"/>
      <c r="M83" s="224"/>
      <c r="N83" s="216"/>
      <c r="O83" s="222"/>
      <c r="P83" s="223"/>
      <c r="Q83" s="224"/>
      <c r="R83" s="216"/>
      <c r="S83" s="225"/>
      <c r="T83" s="226"/>
      <c r="U83" s="254"/>
    </row>
    <row r="84" spans="2:21">
      <c r="B84" s="105">
        <v>44835</v>
      </c>
      <c r="C84" s="271"/>
      <c r="D84" s="218"/>
      <c r="E84" s="215"/>
      <c r="F84" s="216"/>
      <c r="G84" s="217"/>
      <c r="H84" s="218"/>
      <c r="I84" s="224"/>
      <c r="J84" s="216"/>
      <c r="K84" s="222"/>
      <c r="L84" s="223"/>
      <c r="M84" s="224"/>
      <c r="N84" s="216"/>
      <c r="O84" s="222"/>
      <c r="P84" s="223"/>
      <c r="Q84" s="224"/>
      <c r="R84" s="216"/>
      <c r="S84" s="225"/>
      <c r="T84" s="226"/>
      <c r="U84" s="254"/>
    </row>
    <row r="85" spans="2:21">
      <c r="B85" s="105">
        <v>44866</v>
      </c>
      <c r="C85" s="271"/>
      <c r="D85" s="218"/>
      <c r="E85" s="215"/>
      <c r="F85" s="216"/>
      <c r="G85" s="217"/>
      <c r="H85" s="218"/>
      <c r="I85" s="224"/>
      <c r="J85" s="216"/>
      <c r="K85" s="222"/>
      <c r="L85" s="223"/>
      <c r="M85" s="224"/>
      <c r="N85" s="216"/>
      <c r="O85" s="222"/>
      <c r="P85" s="223"/>
      <c r="Q85" s="224"/>
      <c r="R85" s="216"/>
      <c r="S85" s="225"/>
      <c r="T85" s="226"/>
      <c r="U85" s="254"/>
    </row>
    <row r="86" spans="2:21" ht="15.75" thickBot="1">
      <c r="B86" s="107">
        <v>44896</v>
      </c>
      <c r="C86" s="272"/>
      <c r="D86" s="232"/>
      <c r="E86" s="229"/>
      <c r="F86" s="230"/>
      <c r="G86" s="231"/>
      <c r="H86" s="232"/>
      <c r="I86" s="237"/>
      <c r="J86" s="230"/>
      <c r="K86" s="266"/>
      <c r="L86" s="267"/>
      <c r="M86" s="237"/>
      <c r="N86" s="230"/>
      <c r="O86" s="266"/>
      <c r="P86" s="267"/>
      <c r="Q86" s="237"/>
      <c r="R86" s="230"/>
      <c r="S86" s="238"/>
      <c r="T86" s="239"/>
      <c r="U86" s="255"/>
    </row>
    <row r="87" spans="2:21">
      <c r="B87" s="106">
        <v>44927</v>
      </c>
      <c r="C87" s="270"/>
      <c r="D87" s="245"/>
      <c r="E87" s="242"/>
      <c r="F87" s="243"/>
      <c r="G87" s="244"/>
      <c r="H87" s="245"/>
      <c r="I87" s="250"/>
      <c r="J87" s="243"/>
      <c r="K87" s="248"/>
      <c r="L87" s="249"/>
      <c r="M87" s="250"/>
      <c r="N87" s="243"/>
      <c r="O87" s="248"/>
      <c r="P87" s="249"/>
      <c r="Q87" s="250"/>
      <c r="R87" s="243"/>
      <c r="S87" s="251"/>
      <c r="T87" s="252"/>
      <c r="U87" s="253"/>
    </row>
    <row r="88" spans="2:21">
      <c r="B88" s="105">
        <v>44958</v>
      </c>
      <c r="C88" s="271"/>
      <c r="D88" s="218"/>
      <c r="E88" s="215"/>
      <c r="F88" s="216"/>
      <c r="G88" s="217"/>
      <c r="H88" s="218"/>
      <c r="I88" s="224"/>
      <c r="J88" s="216"/>
      <c r="K88" s="222"/>
      <c r="L88" s="223"/>
      <c r="M88" s="224"/>
      <c r="N88" s="216"/>
      <c r="O88" s="222"/>
      <c r="P88" s="223"/>
      <c r="Q88" s="224"/>
      <c r="R88" s="216"/>
      <c r="S88" s="225"/>
      <c r="T88" s="226"/>
      <c r="U88" s="254"/>
    </row>
    <row r="89" spans="2:21">
      <c r="B89" s="105">
        <v>44986</v>
      </c>
      <c r="C89" s="271"/>
      <c r="D89" s="218"/>
      <c r="E89" s="215"/>
      <c r="F89" s="216"/>
      <c r="G89" s="217"/>
      <c r="H89" s="218"/>
      <c r="I89" s="224"/>
      <c r="J89" s="216"/>
      <c r="K89" s="222"/>
      <c r="L89" s="223"/>
      <c r="M89" s="224"/>
      <c r="N89" s="216"/>
      <c r="O89" s="222"/>
      <c r="P89" s="223"/>
      <c r="Q89" s="224"/>
      <c r="R89" s="216"/>
      <c r="S89" s="225"/>
      <c r="T89" s="226"/>
      <c r="U89" s="254"/>
    </row>
    <row r="90" spans="2:21">
      <c r="B90" s="105">
        <v>45017</v>
      </c>
      <c r="C90" s="271"/>
      <c r="D90" s="218"/>
      <c r="E90" s="215"/>
      <c r="F90" s="216"/>
      <c r="G90" s="217"/>
      <c r="H90" s="218"/>
      <c r="I90" s="224"/>
      <c r="J90" s="216"/>
      <c r="K90" s="222"/>
      <c r="L90" s="223"/>
      <c r="M90" s="224"/>
      <c r="N90" s="216"/>
      <c r="O90" s="222"/>
      <c r="P90" s="223"/>
      <c r="Q90" s="224"/>
      <c r="R90" s="216"/>
      <c r="S90" s="225"/>
      <c r="T90" s="226"/>
      <c r="U90" s="254"/>
    </row>
    <row r="91" spans="2:21">
      <c r="B91" s="105">
        <v>45047</v>
      </c>
      <c r="C91" s="271"/>
      <c r="D91" s="218"/>
      <c r="E91" s="215"/>
      <c r="F91" s="216"/>
      <c r="G91" s="217"/>
      <c r="H91" s="218"/>
      <c r="I91" s="224"/>
      <c r="J91" s="216"/>
      <c r="K91" s="222"/>
      <c r="L91" s="223"/>
      <c r="M91" s="224"/>
      <c r="N91" s="216"/>
      <c r="O91" s="222"/>
      <c r="P91" s="223"/>
      <c r="Q91" s="224"/>
      <c r="R91" s="216"/>
      <c r="S91" s="225"/>
      <c r="T91" s="226"/>
      <c r="U91" s="254"/>
    </row>
    <row r="92" spans="2:21">
      <c r="B92" s="105">
        <v>45078</v>
      </c>
      <c r="C92" s="271"/>
      <c r="D92" s="218"/>
      <c r="E92" s="215"/>
      <c r="F92" s="216"/>
      <c r="G92" s="217"/>
      <c r="H92" s="218"/>
      <c r="I92" s="224"/>
      <c r="J92" s="216"/>
      <c r="K92" s="222"/>
      <c r="L92" s="223"/>
      <c r="M92" s="224"/>
      <c r="N92" s="216"/>
      <c r="O92" s="222"/>
      <c r="P92" s="223"/>
      <c r="Q92" s="224"/>
      <c r="R92" s="216"/>
      <c r="S92" s="225"/>
      <c r="T92" s="226"/>
      <c r="U92" s="254"/>
    </row>
    <row r="93" spans="2:21">
      <c r="B93" s="105">
        <v>45108</v>
      </c>
      <c r="C93" s="271"/>
      <c r="D93" s="218"/>
      <c r="E93" s="215"/>
      <c r="F93" s="216"/>
      <c r="G93" s="217"/>
      <c r="H93" s="218"/>
      <c r="I93" s="224"/>
      <c r="J93" s="216"/>
      <c r="K93" s="222"/>
      <c r="L93" s="223"/>
      <c r="M93" s="224"/>
      <c r="N93" s="216"/>
      <c r="O93" s="222"/>
      <c r="P93" s="223"/>
      <c r="Q93" s="224"/>
      <c r="R93" s="216"/>
      <c r="S93" s="225"/>
      <c r="T93" s="226"/>
      <c r="U93" s="254"/>
    </row>
    <row r="94" spans="2:21">
      <c r="B94" s="105">
        <v>45139</v>
      </c>
      <c r="C94" s="271"/>
      <c r="D94" s="218"/>
      <c r="E94" s="215"/>
      <c r="F94" s="216"/>
      <c r="G94" s="217"/>
      <c r="H94" s="218"/>
      <c r="I94" s="224"/>
      <c r="J94" s="216"/>
      <c r="K94" s="222"/>
      <c r="L94" s="223"/>
      <c r="M94" s="224"/>
      <c r="N94" s="216"/>
      <c r="O94" s="222"/>
      <c r="P94" s="223"/>
      <c r="Q94" s="224"/>
      <c r="R94" s="216"/>
      <c r="S94" s="225"/>
      <c r="T94" s="226"/>
      <c r="U94" s="254"/>
    </row>
    <row r="95" spans="2:21">
      <c r="B95" s="105">
        <v>45170</v>
      </c>
      <c r="C95" s="271"/>
      <c r="D95" s="218"/>
      <c r="E95" s="215"/>
      <c r="F95" s="216"/>
      <c r="G95" s="217"/>
      <c r="H95" s="218"/>
      <c r="I95" s="224"/>
      <c r="J95" s="216"/>
      <c r="K95" s="222"/>
      <c r="L95" s="223"/>
      <c r="M95" s="224"/>
      <c r="N95" s="216"/>
      <c r="O95" s="222"/>
      <c r="P95" s="223"/>
      <c r="Q95" s="224"/>
      <c r="R95" s="216"/>
      <c r="S95" s="225"/>
      <c r="T95" s="226"/>
      <c r="U95" s="254"/>
    </row>
    <row r="96" spans="2:21">
      <c r="B96" s="105">
        <v>45200</v>
      </c>
      <c r="C96" s="271"/>
      <c r="D96" s="218"/>
      <c r="E96" s="215"/>
      <c r="F96" s="216"/>
      <c r="G96" s="217"/>
      <c r="H96" s="218"/>
      <c r="I96" s="224"/>
      <c r="J96" s="216"/>
      <c r="K96" s="222"/>
      <c r="L96" s="223"/>
      <c r="M96" s="224"/>
      <c r="N96" s="216"/>
      <c r="O96" s="222"/>
      <c r="P96" s="223"/>
      <c r="Q96" s="224"/>
      <c r="R96" s="216"/>
      <c r="S96" s="225"/>
      <c r="T96" s="226"/>
      <c r="U96" s="254"/>
    </row>
    <row r="97" spans="2:21">
      <c r="B97" s="105">
        <v>45231</v>
      </c>
      <c r="C97" s="271"/>
      <c r="D97" s="218"/>
      <c r="E97" s="215"/>
      <c r="F97" s="216"/>
      <c r="G97" s="217"/>
      <c r="H97" s="218"/>
      <c r="I97" s="224"/>
      <c r="J97" s="216"/>
      <c r="K97" s="222"/>
      <c r="L97" s="223"/>
      <c r="M97" s="224"/>
      <c r="N97" s="216"/>
      <c r="O97" s="222"/>
      <c r="P97" s="223"/>
      <c r="Q97" s="224"/>
      <c r="R97" s="216"/>
      <c r="S97" s="225"/>
      <c r="T97" s="226"/>
      <c r="U97" s="254"/>
    </row>
    <row r="98" spans="2:21" ht="15.75" thickBot="1">
      <c r="B98" s="107">
        <v>45261</v>
      </c>
      <c r="C98" s="272"/>
      <c r="D98" s="232"/>
      <c r="E98" s="229"/>
      <c r="F98" s="230"/>
      <c r="G98" s="231"/>
      <c r="H98" s="232"/>
      <c r="I98" s="237"/>
      <c r="J98" s="230"/>
      <c r="K98" s="266"/>
      <c r="L98" s="267"/>
      <c r="M98" s="237"/>
      <c r="N98" s="230"/>
      <c r="O98" s="266"/>
      <c r="P98" s="267"/>
      <c r="Q98" s="237"/>
      <c r="R98" s="230"/>
      <c r="S98" s="238"/>
      <c r="T98" s="239"/>
      <c r="U98" s="255"/>
    </row>
    <row r="99" spans="2:21">
      <c r="B99" s="106">
        <v>45292</v>
      </c>
      <c r="C99" s="270"/>
      <c r="D99" s="245"/>
      <c r="E99" s="242"/>
      <c r="F99" s="243"/>
      <c r="G99" s="244"/>
      <c r="H99" s="245"/>
      <c r="I99" s="250"/>
      <c r="J99" s="243"/>
      <c r="K99" s="248"/>
      <c r="L99" s="249"/>
      <c r="M99" s="250"/>
      <c r="N99" s="243"/>
      <c r="O99" s="248"/>
      <c r="P99" s="249"/>
      <c r="Q99" s="250"/>
      <c r="R99" s="243"/>
      <c r="S99" s="251"/>
      <c r="T99" s="252"/>
      <c r="U99" s="253"/>
    </row>
    <row r="100" spans="2:21">
      <c r="B100" s="105">
        <v>45323</v>
      </c>
      <c r="C100" s="271"/>
      <c r="D100" s="218"/>
      <c r="E100" s="215"/>
      <c r="F100" s="216"/>
      <c r="G100" s="217"/>
      <c r="H100" s="218"/>
      <c r="I100" s="224"/>
      <c r="J100" s="216"/>
      <c r="K100" s="222"/>
      <c r="L100" s="223"/>
      <c r="M100" s="224"/>
      <c r="N100" s="216"/>
      <c r="O100" s="222"/>
      <c r="P100" s="223"/>
      <c r="Q100" s="224"/>
      <c r="R100" s="216"/>
      <c r="S100" s="225"/>
      <c r="T100" s="226"/>
      <c r="U100" s="254"/>
    </row>
    <row r="101" spans="2:21">
      <c r="B101" s="105">
        <v>45352</v>
      </c>
      <c r="C101" s="271"/>
      <c r="D101" s="218"/>
      <c r="E101" s="215"/>
      <c r="F101" s="216"/>
      <c r="G101" s="217"/>
      <c r="H101" s="218"/>
      <c r="I101" s="224"/>
      <c r="J101" s="216"/>
      <c r="K101" s="222"/>
      <c r="L101" s="223"/>
      <c r="M101" s="224"/>
      <c r="N101" s="216"/>
      <c r="O101" s="222"/>
      <c r="P101" s="223"/>
      <c r="Q101" s="224"/>
      <c r="R101" s="216"/>
      <c r="S101" s="225"/>
      <c r="T101" s="226"/>
      <c r="U101" s="254"/>
    </row>
    <row r="102" spans="2:21">
      <c r="B102" s="105">
        <v>45383</v>
      </c>
      <c r="C102" s="271"/>
      <c r="D102" s="218"/>
      <c r="E102" s="215"/>
      <c r="F102" s="216"/>
      <c r="G102" s="217"/>
      <c r="H102" s="218"/>
      <c r="I102" s="224"/>
      <c r="J102" s="216"/>
      <c r="K102" s="222"/>
      <c r="L102" s="223"/>
      <c r="M102" s="224"/>
      <c r="N102" s="216"/>
      <c r="O102" s="222"/>
      <c r="P102" s="223"/>
      <c r="Q102" s="224"/>
      <c r="R102" s="216"/>
      <c r="S102" s="225"/>
      <c r="T102" s="226"/>
      <c r="U102" s="254"/>
    </row>
    <row r="103" spans="2:21">
      <c r="B103" s="105">
        <v>45413</v>
      </c>
      <c r="C103" s="271"/>
      <c r="D103" s="218"/>
      <c r="E103" s="215"/>
      <c r="F103" s="216"/>
      <c r="G103" s="217"/>
      <c r="H103" s="218"/>
      <c r="I103" s="224"/>
      <c r="J103" s="216"/>
      <c r="K103" s="222"/>
      <c r="L103" s="223"/>
      <c r="M103" s="224"/>
      <c r="N103" s="216"/>
      <c r="O103" s="222"/>
      <c r="P103" s="223"/>
      <c r="Q103" s="224"/>
      <c r="R103" s="216"/>
      <c r="S103" s="225"/>
      <c r="T103" s="226"/>
      <c r="U103" s="254"/>
    </row>
    <row r="104" spans="2:21">
      <c r="B104" s="105">
        <v>45444</v>
      </c>
      <c r="C104" s="271"/>
      <c r="D104" s="218"/>
      <c r="E104" s="215"/>
      <c r="F104" s="216"/>
      <c r="G104" s="217"/>
      <c r="H104" s="218"/>
      <c r="I104" s="224"/>
      <c r="J104" s="216"/>
      <c r="K104" s="222"/>
      <c r="L104" s="223"/>
      <c r="M104" s="224"/>
      <c r="N104" s="216"/>
      <c r="O104" s="222"/>
      <c r="P104" s="223"/>
      <c r="Q104" s="224"/>
      <c r="R104" s="216"/>
      <c r="S104" s="225"/>
      <c r="T104" s="226"/>
      <c r="U104" s="254"/>
    </row>
    <row r="105" spans="2:21">
      <c r="B105" s="105">
        <v>45474</v>
      </c>
      <c r="C105" s="271"/>
      <c r="D105" s="218"/>
      <c r="E105" s="215"/>
      <c r="F105" s="216"/>
      <c r="G105" s="217"/>
      <c r="H105" s="218"/>
      <c r="I105" s="224"/>
      <c r="J105" s="216"/>
      <c r="K105" s="222"/>
      <c r="L105" s="223"/>
      <c r="M105" s="224"/>
      <c r="N105" s="216"/>
      <c r="O105" s="222"/>
      <c r="P105" s="223"/>
      <c r="Q105" s="224"/>
      <c r="R105" s="216"/>
      <c r="S105" s="225"/>
      <c r="T105" s="226"/>
      <c r="U105" s="254"/>
    </row>
    <row r="106" spans="2:21">
      <c r="B106" s="105">
        <v>45505</v>
      </c>
      <c r="C106" s="271"/>
      <c r="D106" s="218"/>
      <c r="E106" s="215"/>
      <c r="F106" s="216"/>
      <c r="G106" s="217"/>
      <c r="H106" s="218"/>
      <c r="I106" s="224"/>
      <c r="J106" s="216"/>
      <c r="K106" s="222"/>
      <c r="L106" s="223"/>
      <c r="M106" s="224"/>
      <c r="N106" s="216"/>
      <c r="O106" s="222"/>
      <c r="P106" s="223"/>
      <c r="Q106" s="224"/>
      <c r="R106" s="216"/>
      <c r="S106" s="225"/>
      <c r="T106" s="226"/>
      <c r="U106" s="254"/>
    </row>
    <row r="107" spans="2:21">
      <c r="B107" s="105">
        <v>45536</v>
      </c>
      <c r="C107" s="271"/>
      <c r="D107" s="218"/>
      <c r="E107" s="215"/>
      <c r="F107" s="216"/>
      <c r="G107" s="217"/>
      <c r="H107" s="218"/>
      <c r="I107" s="224"/>
      <c r="J107" s="216"/>
      <c r="K107" s="222"/>
      <c r="L107" s="223"/>
      <c r="M107" s="224"/>
      <c r="N107" s="216"/>
      <c r="O107" s="222"/>
      <c r="P107" s="223"/>
      <c r="Q107" s="224"/>
      <c r="R107" s="216"/>
      <c r="S107" s="225"/>
      <c r="T107" s="226"/>
      <c r="U107" s="254"/>
    </row>
    <row r="108" spans="2:21">
      <c r="B108" s="105">
        <v>45566</v>
      </c>
      <c r="C108" s="271"/>
      <c r="D108" s="218"/>
      <c r="E108" s="215"/>
      <c r="F108" s="216"/>
      <c r="G108" s="217"/>
      <c r="H108" s="218"/>
      <c r="I108" s="224"/>
      <c r="J108" s="216"/>
      <c r="K108" s="222"/>
      <c r="L108" s="223"/>
      <c r="M108" s="224"/>
      <c r="N108" s="216"/>
      <c r="O108" s="222"/>
      <c r="P108" s="223"/>
      <c r="Q108" s="224"/>
      <c r="R108" s="216"/>
      <c r="S108" s="225"/>
      <c r="T108" s="226"/>
      <c r="U108" s="254"/>
    </row>
    <row r="109" spans="2:21">
      <c r="B109" s="105">
        <v>45597</v>
      </c>
      <c r="C109" s="271"/>
      <c r="D109" s="218"/>
      <c r="E109" s="215"/>
      <c r="F109" s="216"/>
      <c r="G109" s="217"/>
      <c r="H109" s="218"/>
      <c r="I109" s="224"/>
      <c r="J109" s="216"/>
      <c r="K109" s="222"/>
      <c r="L109" s="223"/>
      <c r="M109" s="224"/>
      <c r="N109" s="216"/>
      <c r="O109" s="222"/>
      <c r="P109" s="223"/>
      <c r="Q109" s="224"/>
      <c r="R109" s="216"/>
      <c r="S109" s="225"/>
      <c r="T109" s="226"/>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38"/>
      <c r="T110" s="239"/>
      <c r="U110" s="255"/>
    </row>
    <row r="111" spans="2:21">
      <c r="B111" s="106">
        <v>45658</v>
      </c>
      <c r="C111" s="270"/>
      <c r="D111" s="245"/>
      <c r="E111" s="242"/>
      <c r="F111" s="243"/>
      <c r="G111" s="244"/>
      <c r="H111" s="245"/>
      <c r="I111" s="250"/>
      <c r="J111" s="243"/>
      <c r="K111" s="248"/>
      <c r="L111" s="249"/>
      <c r="M111" s="250"/>
      <c r="N111" s="243"/>
      <c r="O111" s="248"/>
      <c r="P111" s="249"/>
      <c r="Q111" s="250"/>
      <c r="R111" s="243"/>
      <c r="S111" s="251"/>
      <c r="T111" s="252"/>
      <c r="U111" s="253"/>
    </row>
    <row r="112" spans="2:21">
      <c r="B112" s="105">
        <v>45689</v>
      </c>
      <c r="C112" s="271"/>
      <c r="D112" s="218"/>
      <c r="E112" s="215"/>
      <c r="F112" s="216"/>
      <c r="G112" s="217"/>
      <c r="H112" s="218"/>
      <c r="I112" s="224"/>
      <c r="J112" s="216"/>
      <c r="K112" s="222"/>
      <c r="L112" s="223"/>
      <c r="M112" s="224"/>
      <c r="N112" s="216"/>
      <c r="O112" s="222"/>
      <c r="P112" s="223"/>
      <c r="Q112" s="224"/>
      <c r="R112" s="216"/>
      <c r="S112" s="225"/>
      <c r="T112" s="226"/>
      <c r="U112" s="254"/>
    </row>
    <row r="113" spans="2:21">
      <c r="B113" s="105">
        <v>45717</v>
      </c>
      <c r="C113" s="271"/>
      <c r="D113" s="218"/>
      <c r="E113" s="215"/>
      <c r="F113" s="216"/>
      <c r="G113" s="217"/>
      <c r="H113" s="218"/>
      <c r="I113" s="224"/>
      <c r="J113" s="216"/>
      <c r="K113" s="222"/>
      <c r="L113" s="223"/>
      <c r="M113" s="224"/>
      <c r="N113" s="216"/>
      <c r="O113" s="222"/>
      <c r="P113" s="223"/>
      <c r="Q113" s="224"/>
      <c r="R113" s="216"/>
      <c r="S113" s="225"/>
      <c r="T113" s="226"/>
      <c r="U113" s="254"/>
    </row>
    <row r="114" spans="2:21">
      <c r="B114" s="105">
        <v>45748</v>
      </c>
      <c r="C114" s="271"/>
      <c r="D114" s="218"/>
      <c r="E114" s="215"/>
      <c r="F114" s="216"/>
      <c r="G114" s="217"/>
      <c r="H114" s="218"/>
      <c r="I114" s="224"/>
      <c r="J114" s="216"/>
      <c r="K114" s="222"/>
      <c r="L114" s="223"/>
      <c r="M114" s="224"/>
      <c r="N114" s="216"/>
      <c r="O114" s="222"/>
      <c r="P114" s="223"/>
      <c r="Q114" s="224"/>
      <c r="R114" s="216"/>
      <c r="S114" s="225"/>
      <c r="T114" s="226"/>
      <c r="U114" s="254"/>
    </row>
    <row r="115" spans="2:21">
      <c r="B115" s="105">
        <v>45778</v>
      </c>
      <c r="C115" s="271"/>
      <c r="D115" s="218"/>
      <c r="E115" s="215"/>
      <c r="F115" s="216"/>
      <c r="G115" s="217"/>
      <c r="H115" s="218"/>
      <c r="I115" s="224"/>
      <c r="J115" s="216"/>
      <c r="K115" s="222"/>
      <c r="L115" s="223"/>
      <c r="M115" s="224"/>
      <c r="N115" s="216"/>
      <c r="O115" s="222"/>
      <c r="P115" s="223"/>
      <c r="Q115" s="224"/>
      <c r="R115" s="216"/>
      <c r="S115" s="225"/>
      <c r="T115" s="226"/>
      <c r="U115" s="254"/>
    </row>
    <row r="116" spans="2:21">
      <c r="B116" s="105">
        <v>45809</v>
      </c>
      <c r="C116" s="271"/>
      <c r="D116" s="218"/>
      <c r="E116" s="215"/>
      <c r="F116" s="216"/>
      <c r="G116" s="217"/>
      <c r="H116" s="218"/>
      <c r="I116" s="224"/>
      <c r="J116" s="216"/>
      <c r="K116" s="222"/>
      <c r="L116" s="223"/>
      <c r="M116" s="224"/>
      <c r="N116" s="216"/>
      <c r="O116" s="222"/>
      <c r="P116" s="223"/>
      <c r="Q116" s="224"/>
      <c r="R116" s="216"/>
      <c r="S116" s="225"/>
      <c r="T116" s="226"/>
      <c r="U116" s="254"/>
    </row>
    <row r="117" spans="2:21">
      <c r="B117" s="105">
        <v>45839</v>
      </c>
      <c r="C117" s="271"/>
      <c r="D117" s="218"/>
      <c r="E117" s="215"/>
      <c r="F117" s="216"/>
      <c r="G117" s="217"/>
      <c r="H117" s="218"/>
      <c r="I117" s="224"/>
      <c r="J117" s="216"/>
      <c r="K117" s="222"/>
      <c r="L117" s="223"/>
      <c r="M117" s="224"/>
      <c r="N117" s="216"/>
      <c r="O117" s="222"/>
      <c r="P117" s="223"/>
      <c r="Q117" s="224"/>
      <c r="R117" s="216"/>
      <c r="S117" s="225"/>
      <c r="T117" s="226"/>
      <c r="U117" s="254"/>
    </row>
    <row r="118" spans="2:21">
      <c r="B118" s="105">
        <v>45870</v>
      </c>
      <c r="C118" s="271"/>
      <c r="D118" s="218"/>
      <c r="E118" s="215"/>
      <c r="F118" s="216"/>
      <c r="G118" s="217"/>
      <c r="H118" s="218"/>
      <c r="I118" s="224"/>
      <c r="J118" s="216"/>
      <c r="K118" s="222"/>
      <c r="L118" s="223"/>
      <c r="M118" s="224"/>
      <c r="N118" s="216"/>
      <c r="O118" s="222"/>
      <c r="P118" s="223"/>
      <c r="Q118" s="224"/>
      <c r="R118" s="216"/>
      <c r="S118" s="225"/>
      <c r="T118" s="226"/>
      <c r="U118" s="254"/>
    </row>
    <row r="119" spans="2:21">
      <c r="B119" s="105">
        <v>45901</v>
      </c>
      <c r="C119" s="271"/>
      <c r="D119" s="218"/>
      <c r="E119" s="215"/>
      <c r="F119" s="216"/>
      <c r="G119" s="217"/>
      <c r="H119" s="218"/>
      <c r="I119" s="224"/>
      <c r="J119" s="216"/>
      <c r="K119" s="222"/>
      <c r="L119" s="223"/>
      <c r="M119" s="224"/>
      <c r="N119" s="216"/>
      <c r="O119" s="222"/>
      <c r="P119" s="223"/>
      <c r="Q119" s="224"/>
      <c r="R119" s="216"/>
      <c r="S119" s="225"/>
      <c r="T119" s="226"/>
      <c r="U119" s="254"/>
    </row>
    <row r="120" spans="2:21">
      <c r="B120" s="105">
        <v>45931</v>
      </c>
      <c r="C120" s="271"/>
      <c r="D120" s="218"/>
      <c r="E120" s="215"/>
      <c r="F120" s="216"/>
      <c r="G120" s="217"/>
      <c r="H120" s="218"/>
      <c r="I120" s="224"/>
      <c r="J120" s="216"/>
      <c r="K120" s="222"/>
      <c r="L120" s="223"/>
      <c r="M120" s="224"/>
      <c r="N120" s="216"/>
      <c r="O120" s="222"/>
      <c r="P120" s="223"/>
      <c r="Q120" s="224"/>
      <c r="R120" s="216"/>
      <c r="S120" s="225"/>
      <c r="T120" s="226"/>
      <c r="U120" s="254"/>
    </row>
    <row r="121" spans="2:21">
      <c r="B121" s="105">
        <v>45962</v>
      </c>
      <c r="C121" s="271"/>
      <c r="D121" s="218"/>
      <c r="E121" s="215"/>
      <c r="F121" s="216"/>
      <c r="G121" s="217"/>
      <c r="H121" s="218"/>
      <c r="I121" s="224"/>
      <c r="J121" s="216"/>
      <c r="K121" s="222"/>
      <c r="L121" s="223"/>
      <c r="M121" s="224"/>
      <c r="N121" s="216"/>
      <c r="O121" s="222"/>
      <c r="P121" s="223"/>
      <c r="Q121" s="224"/>
      <c r="R121" s="216"/>
      <c r="S121" s="225"/>
      <c r="T121" s="226"/>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38"/>
      <c r="T122" s="239"/>
      <c r="U122" s="255"/>
    </row>
  </sheetData>
  <mergeCells count="9">
    <mergeCell ref="Q13:R13"/>
    <mergeCell ref="I13:J13"/>
    <mergeCell ref="S13:T13"/>
    <mergeCell ref="O13:P13"/>
    <mergeCell ref="C13:D13"/>
    <mergeCell ref="E13:F13"/>
    <mergeCell ref="G13:H13"/>
    <mergeCell ref="K13:L13"/>
    <mergeCell ref="M13:N1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86B8C-1563-471D-B617-618F4F38C32F}">
  <sheetPr codeName="Sheet4"/>
  <dimension ref="B2:U122"/>
  <sheetViews>
    <sheetView showGridLines="0" zoomScale="85" zoomScaleNormal="85" workbookViewId="0">
      <selection activeCell="C15" sqref="C15"/>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49</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5.25" customHeight="1">
      <c r="B13" s="3"/>
      <c r="C13" s="318" t="s">
        <v>31</v>
      </c>
      <c r="D13" s="318"/>
      <c r="E13" s="326" t="s">
        <v>32</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50"/>
      <c r="N15" s="243"/>
      <c r="O15" s="222"/>
      <c r="P15" s="223"/>
      <c r="Q15" s="224"/>
      <c r="R15" s="216"/>
      <c r="S15" s="222"/>
      <c r="T15" s="223"/>
      <c r="U15" s="227"/>
    </row>
    <row r="16" spans="2:21">
      <c r="B16" s="105">
        <v>42767</v>
      </c>
      <c r="C16" s="273"/>
      <c r="D16" s="218"/>
      <c r="E16" s="215"/>
      <c r="F16" s="216"/>
      <c r="G16" s="217"/>
      <c r="H16" s="218"/>
      <c r="I16" s="224"/>
      <c r="J16" s="216"/>
      <c r="K16" s="222"/>
      <c r="L16" s="223"/>
      <c r="M16" s="224"/>
      <c r="N16" s="216"/>
      <c r="O16" s="222"/>
      <c r="P16" s="223"/>
      <c r="Q16" s="224"/>
      <c r="R16" s="216"/>
      <c r="S16" s="222"/>
      <c r="T16" s="223"/>
      <c r="U16" s="227"/>
    </row>
    <row r="17" spans="2:21">
      <c r="B17" s="105">
        <v>42795</v>
      </c>
      <c r="C17" s="273"/>
      <c r="D17" s="218"/>
      <c r="E17" s="215"/>
      <c r="F17" s="216"/>
      <c r="G17" s="217"/>
      <c r="H17" s="218"/>
      <c r="I17" s="224"/>
      <c r="J17" s="216"/>
      <c r="K17" s="222"/>
      <c r="L17" s="223"/>
      <c r="M17" s="224"/>
      <c r="N17" s="216"/>
      <c r="O17" s="222"/>
      <c r="P17" s="223"/>
      <c r="Q17" s="224"/>
      <c r="R17" s="216"/>
      <c r="S17" s="222"/>
      <c r="T17" s="223"/>
      <c r="U17" s="227"/>
    </row>
    <row r="18" spans="2:21">
      <c r="B18" s="105">
        <v>42826</v>
      </c>
      <c r="C18" s="273"/>
      <c r="D18" s="218"/>
      <c r="E18" s="215"/>
      <c r="F18" s="216"/>
      <c r="G18" s="217"/>
      <c r="H18" s="218"/>
      <c r="I18" s="224"/>
      <c r="J18" s="216"/>
      <c r="K18" s="222"/>
      <c r="L18" s="223"/>
      <c r="M18" s="224"/>
      <c r="N18" s="216"/>
      <c r="O18" s="222"/>
      <c r="P18" s="223"/>
      <c r="Q18" s="224"/>
      <c r="R18" s="216"/>
      <c r="S18" s="222"/>
      <c r="T18" s="223"/>
      <c r="U18" s="227"/>
    </row>
    <row r="19" spans="2:21">
      <c r="B19" s="105">
        <v>42856</v>
      </c>
      <c r="C19" s="273"/>
      <c r="D19" s="218"/>
      <c r="E19" s="215"/>
      <c r="F19" s="216"/>
      <c r="G19" s="217"/>
      <c r="H19" s="218"/>
      <c r="I19" s="224"/>
      <c r="J19" s="216"/>
      <c r="K19" s="222"/>
      <c r="L19" s="223"/>
      <c r="M19" s="224"/>
      <c r="N19" s="216"/>
      <c r="O19" s="222"/>
      <c r="P19" s="223"/>
      <c r="Q19" s="224"/>
      <c r="R19" s="216"/>
      <c r="S19" s="222"/>
      <c r="T19" s="223"/>
      <c r="U19" s="227"/>
    </row>
    <row r="20" spans="2:21">
      <c r="B20" s="105">
        <v>42887</v>
      </c>
      <c r="C20" s="273"/>
      <c r="D20" s="218"/>
      <c r="E20" s="215"/>
      <c r="F20" s="216"/>
      <c r="G20" s="217"/>
      <c r="H20" s="218"/>
      <c r="I20" s="224"/>
      <c r="J20" s="216"/>
      <c r="K20" s="222"/>
      <c r="L20" s="223"/>
      <c r="M20" s="224"/>
      <c r="N20" s="216"/>
      <c r="O20" s="222"/>
      <c r="P20" s="223"/>
      <c r="Q20" s="224"/>
      <c r="R20" s="216"/>
      <c r="S20" s="222"/>
      <c r="T20" s="223"/>
      <c r="U20" s="227"/>
    </row>
    <row r="21" spans="2:21">
      <c r="B21" s="105">
        <v>42917</v>
      </c>
      <c r="C21" s="273"/>
      <c r="D21" s="218"/>
      <c r="E21" s="215"/>
      <c r="F21" s="216"/>
      <c r="G21" s="217"/>
      <c r="H21" s="218"/>
      <c r="I21" s="224"/>
      <c r="J21" s="216"/>
      <c r="K21" s="222"/>
      <c r="L21" s="223"/>
      <c r="M21" s="224"/>
      <c r="N21" s="216"/>
      <c r="O21" s="222"/>
      <c r="P21" s="223"/>
      <c r="Q21" s="224"/>
      <c r="R21" s="216"/>
      <c r="S21" s="222"/>
      <c r="T21" s="223"/>
      <c r="U21" s="227"/>
    </row>
    <row r="22" spans="2:21">
      <c r="B22" s="105">
        <v>42948</v>
      </c>
      <c r="C22" s="273"/>
      <c r="D22" s="218"/>
      <c r="E22" s="215"/>
      <c r="F22" s="216"/>
      <c r="G22" s="217"/>
      <c r="H22" s="218"/>
      <c r="I22" s="224"/>
      <c r="J22" s="216"/>
      <c r="K22" s="222"/>
      <c r="L22" s="223"/>
      <c r="M22" s="224"/>
      <c r="N22" s="216"/>
      <c r="O22" s="222"/>
      <c r="P22" s="223"/>
      <c r="Q22" s="224"/>
      <c r="R22" s="216"/>
      <c r="S22" s="222"/>
      <c r="T22" s="223"/>
      <c r="U22" s="227"/>
    </row>
    <row r="23" spans="2:21">
      <c r="B23" s="105">
        <v>42979</v>
      </c>
      <c r="C23" s="273"/>
      <c r="D23" s="218"/>
      <c r="E23" s="215"/>
      <c r="F23" s="216"/>
      <c r="G23" s="217"/>
      <c r="H23" s="218"/>
      <c r="I23" s="224"/>
      <c r="J23" s="216"/>
      <c r="K23" s="222"/>
      <c r="L23" s="223"/>
      <c r="M23" s="224"/>
      <c r="N23" s="216"/>
      <c r="O23" s="222"/>
      <c r="P23" s="223"/>
      <c r="Q23" s="224"/>
      <c r="R23" s="216"/>
      <c r="S23" s="222"/>
      <c r="T23" s="223"/>
      <c r="U23" s="227"/>
    </row>
    <row r="24" spans="2:21">
      <c r="B24" s="105">
        <v>43009</v>
      </c>
      <c r="C24" s="273"/>
      <c r="D24" s="218"/>
      <c r="E24" s="215"/>
      <c r="F24" s="216"/>
      <c r="G24" s="217"/>
      <c r="H24" s="218"/>
      <c r="I24" s="224"/>
      <c r="J24" s="216"/>
      <c r="K24" s="222"/>
      <c r="L24" s="223"/>
      <c r="M24" s="224"/>
      <c r="N24" s="216"/>
      <c r="O24" s="222"/>
      <c r="P24" s="223"/>
      <c r="Q24" s="224"/>
      <c r="R24" s="216"/>
      <c r="S24" s="222"/>
      <c r="T24" s="223"/>
      <c r="U24" s="227"/>
    </row>
    <row r="25" spans="2:21">
      <c r="B25" s="105">
        <v>43040</v>
      </c>
      <c r="C25" s="273"/>
      <c r="D25" s="218"/>
      <c r="E25" s="215"/>
      <c r="F25" s="216"/>
      <c r="G25" s="217"/>
      <c r="H25" s="218"/>
      <c r="I25" s="224"/>
      <c r="J25" s="216"/>
      <c r="K25" s="222"/>
      <c r="L25" s="223"/>
      <c r="M25" s="224"/>
      <c r="N25" s="216"/>
      <c r="O25" s="222"/>
      <c r="P25" s="223"/>
      <c r="Q25" s="224"/>
      <c r="R25" s="216"/>
      <c r="S25" s="222"/>
      <c r="T25" s="223"/>
      <c r="U25" s="227"/>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40"/>
    </row>
    <row r="27" spans="2:21">
      <c r="B27" s="106">
        <v>43101</v>
      </c>
      <c r="C27" s="275"/>
      <c r="D27" s="245"/>
      <c r="E27" s="242"/>
      <c r="F27" s="243"/>
      <c r="G27" s="244"/>
      <c r="H27" s="245"/>
      <c r="I27" s="250"/>
      <c r="J27" s="243"/>
      <c r="K27" s="248"/>
      <c r="L27" s="249"/>
      <c r="M27" s="250"/>
      <c r="N27" s="243"/>
      <c r="O27" s="248"/>
      <c r="P27" s="249"/>
      <c r="Q27" s="250"/>
      <c r="R27" s="243"/>
      <c r="S27" s="248"/>
      <c r="T27" s="249"/>
      <c r="U27" s="253"/>
    </row>
    <row r="28" spans="2:21">
      <c r="B28" s="105">
        <v>43132</v>
      </c>
      <c r="C28" s="273"/>
      <c r="D28" s="218"/>
      <c r="E28" s="215"/>
      <c r="F28" s="216"/>
      <c r="G28" s="217"/>
      <c r="H28" s="218"/>
      <c r="I28" s="224"/>
      <c r="J28" s="216"/>
      <c r="K28" s="222"/>
      <c r="L28" s="223"/>
      <c r="M28" s="224"/>
      <c r="N28" s="216"/>
      <c r="O28" s="222"/>
      <c r="P28" s="223"/>
      <c r="Q28" s="224"/>
      <c r="R28" s="216"/>
      <c r="S28" s="222"/>
      <c r="T28" s="223"/>
      <c r="U28" s="254"/>
    </row>
    <row r="29" spans="2:21">
      <c r="B29" s="105">
        <v>43160</v>
      </c>
      <c r="C29" s="273"/>
      <c r="D29" s="218"/>
      <c r="E29" s="276"/>
      <c r="F29" s="277"/>
      <c r="G29" s="217"/>
      <c r="H29" s="218"/>
      <c r="I29" s="224"/>
      <c r="J29" s="216"/>
      <c r="K29" s="222"/>
      <c r="L29" s="223"/>
      <c r="M29" s="224"/>
      <c r="N29" s="216"/>
      <c r="O29" s="222"/>
      <c r="P29" s="223"/>
      <c r="Q29" s="224"/>
      <c r="R29" s="216"/>
      <c r="S29" s="222"/>
      <c r="T29" s="223"/>
      <c r="U29" s="254"/>
    </row>
    <row r="30" spans="2:21">
      <c r="B30" s="105">
        <v>43191</v>
      </c>
      <c r="C30" s="273"/>
      <c r="D30" s="218"/>
      <c r="E30" s="215"/>
      <c r="F30" s="216"/>
      <c r="G30" s="217"/>
      <c r="H30" s="218"/>
      <c r="I30" s="224"/>
      <c r="J30" s="216"/>
      <c r="K30" s="222"/>
      <c r="L30" s="223"/>
      <c r="M30" s="224"/>
      <c r="N30" s="216"/>
      <c r="O30" s="222"/>
      <c r="P30" s="223"/>
      <c r="Q30" s="224"/>
      <c r="R30" s="216"/>
      <c r="S30" s="222"/>
      <c r="T30" s="223"/>
      <c r="U30" s="254"/>
    </row>
    <row r="31" spans="2:21">
      <c r="B31" s="105">
        <v>43221</v>
      </c>
      <c r="C31" s="273"/>
      <c r="D31" s="218"/>
      <c r="E31" s="215"/>
      <c r="F31" s="216"/>
      <c r="G31" s="217"/>
      <c r="H31" s="218"/>
      <c r="I31" s="224"/>
      <c r="J31" s="216"/>
      <c r="K31" s="222"/>
      <c r="L31" s="223"/>
      <c r="M31" s="224"/>
      <c r="N31" s="216"/>
      <c r="O31" s="222"/>
      <c r="P31" s="223"/>
      <c r="Q31" s="224"/>
      <c r="R31" s="216"/>
      <c r="S31" s="222"/>
      <c r="T31" s="223"/>
      <c r="U31" s="254"/>
    </row>
    <row r="32" spans="2:21">
      <c r="B32" s="105">
        <v>43252</v>
      </c>
      <c r="C32" s="273"/>
      <c r="D32" s="218"/>
      <c r="E32" s="215"/>
      <c r="F32" s="216"/>
      <c r="G32" s="217"/>
      <c r="H32" s="218"/>
      <c r="I32" s="224"/>
      <c r="J32" s="216"/>
      <c r="K32" s="222"/>
      <c r="L32" s="223"/>
      <c r="M32" s="224"/>
      <c r="N32" s="216"/>
      <c r="O32" s="222"/>
      <c r="P32" s="223"/>
      <c r="Q32" s="224"/>
      <c r="R32" s="216"/>
      <c r="S32" s="222"/>
      <c r="T32" s="223"/>
      <c r="U32" s="254"/>
    </row>
    <row r="33" spans="2:21">
      <c r="B33" s="105">
        <v>43282</v>
      </c>
      <c r="C33" s="273"/>
      <c r="D33" s="218"/>
      <c r="E33" s="215"/>
      <c r="F33" s="216"/>
      <c r="G33" s="217"/>
      <c r="H33" s="218"/>
      <c r="I33" s="224"/>
      <c r="J33" s="216"/>
      <c r="K33" s="222"/>
      <c r="L33" s="223"/>
      <c r="M33" s="224"/>
      <c r="N33" s="216"/>
      <c r="O33" s="222"/>
      <c r="P33" s="223"/>
      <c r="Q33" s="224"/>
      <c r="R33" s="216"/>
      <c r="S33" s="222"/>
      <c r="T33" s="223"/>
      <c r="U33" s="254"/>
    </row>
    <row r="34" spans="2:21">
      <c r="B34" s="105">
        <v>43313</v>
      </c>
      <c r="C34" s="273"/>
      <c r="D34" s="218"/>
      <c r="E34" s="215"/>
      <c r="F34" s="216"/>
      <c r="G34" s="217"/>
      <c r="H34" s="218"/>
      <c r="I34" s="224"/>
      <c r="J34" s="216"/>
      <c r="K34" s="222"/>
      <c r="L34" s="223"/>
      <c r="M34" s="224"/>
      <c r="N34" s="216"/>
      <c r="O34" s="222"/>
      <c r="P34" s="223"/>
      <c r="Q34" s="224"/>
      <c r="R34" s="216"/>
      <c r="S34" s="222"/>
      <c r="T34" s="223"/>
      <c r="U34" s="254"/>
    </row>
    <row r="35" spans="2:21">
      <c r="B35" s="105">
        <v>43344</v>
      </c>
      <c r="C35" s="273"/>
      <c r="D35" s="218"/>
      <c r="E35" s="276"/>
      <c r="F35" s="277"/>
      <c r="G35" s="217"/>
      <c r="H35" s="218"/>
      <c r="I35" s="224"/>
      <c r="J35" s="216"/>
      <c r="K35" s="222"/>
      <c r="L35" s="223"/>
      <c r="M35" s="224"/>
      <c r="N35" s="216"/>
      <c r="O35" s="222"/>
      <c r="P35" s="223"/>
      <c r="Q35" s="224"/>
      <c r="R35" s="216"/>
      <c r="S35" s="222"/>
      <c r="T35" s="223"/>
      <c r="U35" s="254"/>
    </row>
    <row r="36" spans="2:21">
      <c r="B36" s="105">
        <v>43374</v>
      </c>
      <c r="C36" s="273"/>
      <c r="D36" s="218"/>
      <c r="E36" s="215"/>
      <c r="F36" s="216"/>
      <c r="G36" s="217"/>
      <c r="H36" s="218"/>
      <c r="I36" s="224"/>
      <c r="J36" s="216"/>
      <c r="K36" s="222"/>
      <c r="L36" s="223"/>
      <c r="M36" s="224"/>
      <c r="N36" s="216"/>
      <c r="O36" s="222"/>
      <c r="P36" s="223"/>
      <c r="Q36" s="224"/>
      <c r="R36" s="216"/>
      <c r="S36" s="222"/>
      <c r="T36" s="223"/>
      <c r="U36" s="254"/>
    </row>
    <row r="37" spans="2:21">
      <c r="B37" s="105">
        <v>43405</v>
      </c>
      <c r="C37" s="273"/>
      <c r="D37" s="218"/>
      <c r="E37" s="215"/>
      <c r="F37" s="216"/>
      <c r="G37" s="217"/>
      <c r="H37" s="218"/>
      <c r="I37" s="224"/>
      <c r="J37" s="216"/>
      <c r="K37" s="222"/>
      <c r="L37" s="223"/>
      <c r="M37" s="224"/>
      <c r="N37" s="216"/>
      <c r="O37" s="222"/>
      <c r="P37" s="223"/>
      <c r="Q37" s="224"/>
      <c r="R37" s="216"/>
      <c r="S37" s="222"/>
      <c r="T37" s="223"/>
      <c r="U37" s="254"/>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55"/>
    </row>
    <row r="39" spans="2:21">
      <c r="B39" s="106">
        <v>43466</v>
      </c>
      <c r="C39" s="275"/>
      <c r="D39" s="245"/>
      <c r="E39" s="242"/>
      <c r="F39" s="243"/>
      <c r="G39" s="244"/>
      <c r="H39" s="245"/>
      <c r="I39" s="250"/>
      <c r="J39" s="256"/>
      <c r="K39" s="248"/>
      <c r="L39" s="249"/>
      <c r="M39" s="250"/>
      <c r="N39" s="243"/>
      <c r="O39" s="278"/>
      <c r="P39" s="249"/>
      <c r="Q39" s="250"/>
      <c r="R39" s="243"/>
      <c r="S39" s="248"/>
      <c r="T39" s="249"/>
      <c r="U39" s="253"/>
    </row>
    <row r="40" spans="2:21">
      <c r="B40" s="105">
        <v>43497</v>
      </c>
      <c r="C40" s="273"/>
      <c r="D40" s="218"/>
      <c r="E40" s="215"/>
      <c r="F40" s="216"/>
      <c r="G40" s="217"/>
      <c r="H40" s="218"/>
      <c r="I40" s="224"/>
      <c r="J40" s="216"/>
      <c r="K40" s="222"/>
      <c r="L40" s="223"/>
      <c r="M40" s="224"/>
      <c r="N40" s="216"/>
      <c r="O40" s="222"/>
      <c r="P40" s="223"/>
      <c r="Q40" s="224"/>
      <c r="R40" s="216"/>
      <c r="S40" s="222"/>
      <c r="T40" s="223"/>
      <c r="U40" s="254"/>
    </row>
    <row r="41" spans="2:21">
      <c r="B41" s="105">
        <v>43525</v>
      </c>
      <c r="C41" s="273"/>
      <c r="D41" s="218"/>
      <c r="E41" s="215"/>
      <c r="F41" s="216"/>
      <c r="G41" s="217"/>
      <c r="H41" s="218"/>
      <c r="I41" s="224"/>
      <c r="J41" s="216"/>
      <c r="K41" s="222"/>
      <c r="L41" s="223"/>
      <c r="M41" s="224"/>
      <c r="N41" s="216"/>
      <c r="O41" s="222"/>
      <c r="P41" s="223"/>
      <c r="Q41" s="224"/>
      <c r="R41" s="216"/>
      <c r="S41" s="222"/>
      <c r="T41" s="223"/>
      <c r="U41" s="254"/>
    </row>
    <row r="42" spans="2:21">
      <c r="B42" s="105">
        <v>43556</v>
      </c>
      <c r="C42" s="273"/>
      <c r="D42" s="218"/>
      <c r="E42" s="215"/>
      <c r="F42" s="216"/>
      <c r="G42" s="217"/>
      <c r="H42" s="218"/>
      <c r="I42" s="224"/>
      <c r="J42" s="216"/>
      <c r="K42" s="222"/>
      <c r="L42" s="223"/>
      <c r="M42" s="224"/>
      <c r="N42" s="216"/>
      <c r="O42" s="222"/>
      <c r="P42" s="223"/>
      <c r="Q42" s="224"/>
      <c r="R42" s="216"/>
      <c r="S42" s="222"/>
      <c r="T42" s="223"/>
      <c r="U42" s="254"/>
    </row>
    <row r="43" spans="2:21">
      <c r="B43" s="105">
        <v>43586</v>
      </c>
      <c r="C43" s="273"/>
      <c r="D43" s="218"/>
      <c r="E43" s="215"/>
      <c r="F43" s="216"/>
      <c r="G43" s="217"/>
      <c r="H43" s="218"/>
      <c r="I43" s="224"/>
      <c r="J43" s="216"/>
      <c r="K43" s="222"/>
      <c r="L43" s="223"/>
      <c r="M43" s="224"/>
      <c r="N43" s="216"/>
      <c r="O43" s="222"/>
      <c r="P43" s="223"/>
      <c r="Q43" s="224"/>
      <c r="R43" s="216"/>
      <c r="S43" s="222"/>
      <c r="T43" s="223"/>
      <c r="U43" s="254"/>
    </row>
    <row r="44" spans="2:21">
      <c r="B44" s="105">
        <v>43617</v>
      </c>
      <c r="C44" s="273"/>
      <c r="D44" s="218"/>
      <c r="E44" s="215"/>
      <c r="F44" s="216"/>
      <c r="G44" s="217"/>
      <c r="H44" s="218"/>
      <c r="I44" s="224"/>
      <c r="J44" s="216"/>
      <c r="K44" s="222"/>
      <c r="L44" s="223"/>
      <c r="M44" s="224"/>
      <c r="N44" s="216"/>
      <c r="O44" s="222"/>
      <c r="P44" s="223"/>
      <c r="Q44" s="224"/>
      <c r="R44" s="216"/>
      <c r="S44" s="222"/>
      <c r="T44" s="223"/>
      <c r="U44" s="254"/>
    </row>
    <row r="45" spans="2:21">
      <c r="B45" s="105">
        <v>43647</v>
      </c>
      <c r="C45" s="273"/>
      <c r="D45" s="218"/>
      <c r="E45" s="215"/>
      <c r="F45" s="216"/>
      <c r="G45" s="217"/>
      <c r="H45" s="218"/>
      <c r="I45" s="224"/>
      <c r="J45" s="216"/>
      <c r="K45" s="222"/>
      <c r="L45" s="223"/>
      <c r="M45" s="224"/>
      <c r="N45" s="216"/>
      <c r="O45" s="222"/>
      <c r="P45" s="223"/>
      <c r="Q45" s="224"/>
      <c r="R45" s="216"/>
      <c r="S45" s="222"/>
      <c r="T45" s="223"/>
      <c r="U45" s="254"/>
    </row>
    <row r="46" spans="2:21">
      <c r="B46" s="105">
        <v>43678</v>
      </c>
      <c r="C46" s="273"/>
      <c r="D46" s="218"/>
      <c r="E46" s="215"/>
      <c r="F46" s="216"/>
      <c r="G46" s="217"/>
      <c r="H46" s="218"/>
      <c r="I46" s="224"/>
      <c r="J46" s="216"/>
      <c r="K46" s="222"/>
      <c r="L46" s="223"/>
      <c r="M46" s="224"/>
      <c r="N46" s="216"/>
      <c r="O46" s="222"/>
      <c r="P46" s="223"/>
      <c r="Q46" s="224"/>
      <c r="R46" s="216"/>
      <c r="S46" s="222"/>
      <c r="T46" s="223"/>
      <c r="U46" s="254"/>
    </row>
    <row r="47" spans="2:21">
      <c r="B47" s="105">
        <v>43709</v>
      </c>
      <c r="C47" s="273"/>
      <c r="D47" s="218"/>
      <c r="E47" s="215"/>
      <c r="F47" s="216"/>
      <c r="G47" s="217"/>
      <c r="H47" s="218"/>
      <c r="I47" s="224"/>
      <c r="J47" s="216"/>
      <c r="K47" s="222"/>
      <c r="L47" s="223"/>
      <c r="M47" s="224"/>
      <c r="N47" s="216"/>
      <c r="O47" s="222"/>
      <c r="P47" s="223"/>
      <c r="Q47" s="224"/>
      <c r="R47" s="216"/>
      <c r="S47" s="222"/>
      <c r="T47" s="223"/>
      <c r="U47" s="254"/>
    </row>
    <row r="48" spans="2:21">
      <c r="B48" s="105">
        <v>43739</v>
      </c>
      <c r="C48" s="273"/>
      <c r="D48" s="218"/>
      <c r="E48" s="215"/>
      <c r="F48" s="216"/>
      <c r="G48" s="217"/>
      <c r="H48" s="218"/>
      <c r="I48" s="224"/>
      <c r="J48" s="216"/>
      <c r="K48" s="222"/>
      <c r="L48" s="223"/>
      <c r="M48" s="224"/>
      <c r="N48" s="216"/>
      <c r="O48" s="222"/>
      <c r="P48" s="223"/>
      <c r="Q48" s="224"/>
      <c r="R48" s="216"/>
      <c r="S48" s="222"/>
      <c r="T48" s="223"/>
      <c r="U48" s="254"/>
    </row>
    <row r="49" spans="2:21">
      <c r="B49" s="105">
        <v>43770</v>
      </c>
      <c r="C49" s="273"/>
      <c r="D49" s="218"/>
      <c r="E49" s="215"/>
      <c r="F49" s="216"/>
      <c r="G49" s="217"/>
      <c r="H49" s="218"/>
      <c r="I49" s="224"/>
      <c r="J49" s="216"/>
      <c r="K49" s="222"/>
      <c r="L49" s="223"/>
      <c r="M49" s="224"/>
      <c r="N49" s="216"/>
      <c r="O49" s="222"/>
      <c r="P49" s="223"/>
      <c r="Q49" s="224"/>
      <c r="R49" s="216"/>
      <c r="S49" s="222"/>
      <c r="T49" s="223"/>
      <c r="U49" s="254"/>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55"/>
    </row>
    <row r="51" spans="2:21">
      <c r="B51" s="106">
        <v>43831</v>
      </c>
      <c r="C51" s="275"/>
      <c r="D51" s="245"/>
      <c r="E51" s="242"/>
      <c r="F51" s="243"/>
      <c r="G51" s="244"/>
      <c r="H51" s="245"/>
      <c r="I51" s="250"/>
      <c r="J51" s="243"/>
      <c r="K51" s="248"/>
      <c r="L51" s="249"/>
      <c r="M51" s="250"/>
      <c r="N51" s="243"/>
      <c r="O51" s="248"/>
      <c r="P51" s="249"/>
      <c r="Q51" s="250"/>
      <c r="R51" s="243"/>
      <c r="S51" s="248"/>
      <c r="T51" s="249"/>
      <c r="U51" s="253"/>
    </row>
    <row r="52" spans="2:21">
      <c r="B52" s="105">
        <v>43862</v>
      </c>
      <c r="C52" s="273"/>
      <c r="D52" s="218"/>
      <c r="E52" s="215"/>
      <c r="F52" s="216"/>
      <c r="G52" s="217"/>
      <c r="H52" s="218"/>
      <c r="I52" s="224"/>
      <c r="J52" s="216"/>
      <c r="K52" s="222"/>
      <c r="L52" s="223"/>
      <c r="M52" s="224"/>
      <c r="N52" s="216"/>
      <c r="O52" s="222"/>
      <c r="P52" s="223"/>
      <c r="Q52" s="224"/>
      <c r="R52" s="216"/>
      <c r="S52" s="222"/>
      <c r="T52" s="223"/>
      <c r="U52" s="254"/>
    </row>
    <row r="53" spans="2:21">
      <c r="B53" s="105">
        <v>43891</v>
      </c>
      <c r="C53" s="273"/>
      <c r="D53" s="218"/>
      <c r="E53" s="215"/>
      <c r="F53" s="216"/>
      <c r="G53" s="217"/>
      <c r="H53" s="218"/>
      <c r="I53" s="224"/>
      <c r="J53" s="216"/>
      <c r="K53" s="222"/>
      <c r="L53" s="223"/>
      <c r="M53" s="224"/>
      <c r="N53" s="216"/>
      <c r="O53" s="222"/>
      <c r="P53" s="223"/>
      <c r="Q53" s="224"/>
      <c r="R53" s="216"/>
      <c r="S53" s="222"/>
      <c r="T53" s="223"/>
      <c r="U53" s="254"/>
    </row>
    <row r="54" spans="2:21">
      <c r="B54" s="105">
        <v>43922</v>
      </c>
      <c r="C54" s="273"/>
      <c r="D54" s="218"/>
      <c r="E54" s="215"/>
      <c r="F54" s="216"/>
      <c r="G54" s="217"/>
      <c r="H54" s="218"/>
      <c r="I54" s="224"/>
      <c r="J54" s="216"/>
      <c r="K54" s="222"/>
      <c r="L54" s="223"/>
      <c r="M54" s="224"/>
      <c r="N54" s="216"/>
      <c r="O54" s="222"/>
      <c r="P54" s="223"/>
      <c r="Q54" s="224"/>
      <c r="R54" s="216"/>
      <c r="S54" s="222"/>
      <c r="T54" s="223"/>
      <c r="U54" s="254"/>
    </row>
    <row r="55" spans="2:21">
      <c r="B55" s="105">
        <v>43952</v>
      </c>
      <c r="C55" s="273"/>
      <c r="D55" s="218"/>
      <c r="E55" s="215"/>
      <c r="F55" s="216"/>
      <c r="G55" s="217"/>
      <c r="H55" s="218"/>
      <c r="I55" s="224"/>
      <c r="J55" s="216"/>
      <c r="K55" s="222"/>
      <c r="L55" s="223"/>
      <c r="M55" s="224"/>
      <c r="N55" s="216"/>
      <c r="O55" s="222"/>
      <c r="P55" s="223"/>
      <c r="Q55" s="224"/>
      <c r="R55" s="216"/>
      <c r="S55" s="222"/>
      <c r="T55" s="223"/>
      <c r="U55" s="254"/>
    </row>
    <row r="56" spans="2:21">
      <c r="B56" s="105">
        <v>43983</v>
      </c>
      <c r="C56" s="273"/>
      <c r="D56" s="218"/>
      <c r="E56" s="215"/>
      <c r="F56" s="216"/>
      <c r="G56" s="217"/>
      <c r="H56" s="218"/>
      <c r="I56" s="224"/>
      <c r="J56" s="216"/>
      <c r="K56" s="222"/>
      <c r="L56" s="223"/>
      <c r="M56" s="224"/>
      <c r="N56" s="216"/>
      <c r="O56" s="222"/>
      <c r="P56" s="223"/>
      <c r="Q56" s="224"/>
      <c r="R56" s="216"/>
      <c r="S56" s="222"/>
      <c r="T56" s="223"/>
      <c r="U56" s="254"/>
    </row>
    <row r="57" spans="2:21">
      <c r="B57" s="105">
        <v>44013</v>
      </c>
      <c r="C57" s="273"/>
      <c r="D57" s="218"/>
      <c r="E57" s="215"/>
      <c r="F57" s="216"/>
      <c r="G57" s="217"/>
      <c r="H57" s="218"/>
      <c r="I57" s="224"/>
      <c r="J57" s="216"/>
      <c r="K57" s="222"/>
      <c r="L57" s="223"/>
      <c r="M57" s="224"/>
      <c r="N57" s="216"/>
      <c r="O57" s="222"/>
      <c r="P57" s="223"/>
      <c r="Q57" s="224"/>
      <c r="R57" s="216"/>
      <c r="S57" s="222"/>
      <c r="T57" s="223"/>
      <c r="U57" s="254"/>
    </row>
    <row r="58" spans="2:21">
      <c r="B58" s="105">
        <v>44044</v>
      </c>
      <c r="C58" s="273"/>
      <c r="D58" s="218"/>
      <c r="E58" s="215"/>
      <c r="F58" s="216"/>
      <c r="G58" s="217"/>
      <c r="H58" s="218"/>
      <c r="I58" s="224"/>
      <c r="J58" s="216"/>
      <c r="K58" s="222"/>
      <c r="L58" s="223"/>
      <c r="M58" s="224"/>
      <c r="N58" s="216"/>
      <c r="O58" s="222"/>
      <c r="P58" s="223"/>
      <c r="Q58" s="224"/>
      <c r="R58" s="216"/>
      <c r="S58" s="222"/>
      <c r="T58" s="223"/>
      <c r="U58" s="254"/>
    </row>
    <row r="59" spans="2:21">
      <c r="B59" s="105">
        <v>44075</v>
      </c>
      <c r="C59" s="273"/>
      <c r="D59" s="218"/>
      <c r="E59" s="215"/>
      <c r="F59" s="216"/>
      <c r="G59" s="217"/>
      <c r="H59" s="218"/>
      <c r="I59" s="224"/>
      <c r="J59" s="216"/>
      <c r="K59" s="222"/>
      <c r="L59" s="223"/>
      <c r="M59" s="224"/>
      <c r="N59" s="216"/>
      <c r="O59" s="222"/>
      <c r="P59" s="223"/>
      <c r="Q59" s="224"/>
      <c r="R59" s="216"/>
      <c r="S59" s="222"/>
      <c r="T59" s="223"/>
      <c r="U59" s="254"/>
    </row>
    <row r="60" spans="2:21">
      <c r="B60" s="105">
        <v>44105</v>
      </c>
      <c r="C60" s="273"/>
      <c r="D60" s="218"/>
      <c r="E60" s="215"/>
      <c r="F60" s="216"/>
      <c r="G60" s="217"/>
      <c r="H60" s="218"/>
      <c r="I60" s="224"/>
      <c r="J60" s="216"/>
      <c r="K60" s="222"/>
      <c r="L60" s="223"/>
      <c r="M60" s="224"/>
      <c r="N60" s="216"/>
      <c r="O60" s="222"/>
      <c r="P60" s="223"/>
      <c r="Q60" s="224"/>
      <c r="R60" s="216"/>
      <c r="S60" s="222"/>
      <c r="T60" s="223"/>
      <c r="U60" s="254"/>
    </row>
    <row r="61" spans="2:21">
      <c r="B61" s="105">
        <v>44136</v>
      </c>
      <c r="C61" s="273"/>
      <c r="D61" s="218"/>
      <c r="E61" s="215"/>
      <c r="F61" s="216"/>
      <c r="G61" s="217"/>
      <c r="H61" s="218"/>
      <c r="I61" s="224"/>
      <c r="J61" s="216"/>
      <c r="K61" s="222"/>
      <c r="L61" s="223"/>
      <c r="M61" s="224"/>
      <c r="N61" s="216"/>
      <c r="O61" s="222"/>
      <c r="P61" s="223"/>
      <c r="Q61" s="224"/>
      <c r="R61" s="216"/>
      <c r="S61" s="222"/>
      <c r="T61" s="223"/>
      <c r="U61" s="254"/>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55"/>
    </row>
    <row r="63" spans="2:21">
      <c r="B63" s="106">
        <v>44197</v>
      </c>
      <c r="C63" s="275"/>
      <c r="D63" s="245"/>
      <c r="E63" s="242"/>
      <c r="F63" s="243"/>
      <c r="G63" s="244"/>
      <c r="H63" s="245"/>
      <c r="I63" s="250"/>
      <c r="J63" s="243"/>
      <c r="K63" s="248"/>
      <c r="L63" s="249"/>
      <c r="M63" s="250"/>
      <c r="N63" s="243"/>
      <c r="O63" s="248"/>
      <c r="P63" s="249"/>
      <c r="Q63" s="250"/>
      <c r="R63" s="243"/>
      <c r="S63" s="248"/>
      <c r="T63" s="249"/>
      <c r="U63" s="253"/>
    </row>
    <row r="64" spans="2:21">
      <c r="B64" s="105">
        <v>44228</v>
      </c>
      <c r="C64" s="273"/>
      <c r="D64" s="218"/>
      <c r="E64" s="215"/>
      <c r="F64" s="216"/>
      <c r="G64" s="217"/>
      <c r="H64" s="218"/>
      <c r="I64" s="224"/>
      <c r="J64" s="216"/>
      <c r="K64" s="222"/>
      <c r="L64" s="223"/>
      <c r="M64" s="224"/>
      <c r="N64" s="216"/>
      <c r="O64" s="222"/>
      <c r="P64" s="223"/>
      <c r="Q64" s="224"/>
      <c r="R64" s="216"/>
      <c r="S64" s="222"/>
      <c r="T64" s="223"/>
      <c r="U64" s="254"/>
    </row>
    <row r="65" spans="2:21">
      <c r="B65" s="105">
        <v>44256</v>
      </c>
      <c r="C65" s="273"/>
      <c r="D65" s="218"/>
      <c r="E65" s="215"/>
      <c r="F65" s="216"/>
      <c r="G65" s="217"/>
      <c r="H65" s="218"/>
      <c r="I65" s="224"/>
      <c r="J65" s="216"/>
      <c r="K65" s="222"/>
      <c r="L65" s="223"/>
      <c r="M65" s="224"/>
      <c r="N65" s="216"/>
      <c r="O65" s="222"/>
      <c r="P65" s="223"/>
      <c r="Q65" s="224"/>
      <c r="R65" s="216"/>
      <c r="S65" s="222"/>
      <c r="T65" s="223"/>
      <c r="U65" s="254"/>
    </row>
    <row r="66" spans="2:21">
      <c r="B66" s="105">
        <v>44287</v>
      </c>
      <c r="C66" s="273"/>
      <c r="D66" s="218"/>
      <c r="E66" s="215"/>
      <c r="F66" s="216"/>
      <c r="G66" s="217"/>
      <c r="H66" s="218"/>
      <c r="I66" s="224"/>
      <c r="J66" s="216"/>
      <c r="K66" s="222"/>
      <c r="L66" s="223"/>
      <c r="M66" s="224"/>
      <c r="N66" s="216"/>
      <c r="O66" s="222"/>
      <c r="P66" s="223"/>
      <c r="Q66" s="224"/>
      <c r="R66" s="216"/>
      <c r="S66" s="222"/>
      <c r="T66" s="223"/>
      <c r="U66" s="254"/>
    </row>
    <row r="67" spans="2:21">
      <c r="B67" s="105">
        <v>44317</v>
      </c>
      <c r="C67" s="273"/>
      <c r="D67" s="218"/>
      <c r="E67" s="215"/>
      <c r="F67" s="216"/>
      <c r="G67" s="217"/>
      <c r="H67" s="218"/>
      <c r="I67" s="224"/>
      <c r="J67" s="216"/>
      <c r="K67" s="222"/>
      <c r="L67" s="223"/>
      <c r="M67" s="224"/>
      <c r="N67" s="216"/>
      <c r="O67" s="222"/>
      <c r="P67" s="223"/>
      <c r="Q67" s="224"/>
      <c r="R67" s="216"/>
      <c r="S67" s="222"/>
      <c r="T67" s="223"/>
      <c r="U67" s="254"/>
    </row>
    <row r="68" spans="2:21">
      <c r="B68" s="105">
        <v>44348</v>
      </c>
      <c r="C68" s="273"/>
      <c r="D68" s="218"/>
      <c r="E68" s="215"/>
      <c r="F68" s="216"/>
      <c r="G68" s="217"/>
      <c r="H68" s="218"/>
      <c r="I68" s="224"/>
      <c r="J68" s="216"/>
      <c r="K68" s="222"/>
      <c r="L68" s="223"/>
      <c r="M68" s="224"/>
      <c r="N68" s="216"/>
      <c r="O68" s="222"/>
      <c r="P68" s="223"/>
      <c r="Q68" s="224"/>
      <c r="R68" s="216"/>
      <c r="S68" s="222"/>
      <c r="T68" s="223"/>
      <c r="U68" s="254"/>
    </row>
    <row r="69" spans="2:21">
      <c r="B69" s="105">
        <v>44378</v>
      </c>
      <c r="C69" s="273"/>
      <c r="D69" s="218"/>
      <c r="E69" s="215"/>
      <c r="F69" s="216"/>
      <c r="G69" s="217"/>
      <c r="H69" s="218"/>
      <c r="I69" s="224"/>
      <c r="J69" s="216"/>
      <c r="K69" s="222"/>
      <c r="L69" s="223"/>
      <c r="M69" s="224"/>
      <c r="N69" s="216"/>
      <c r="O69" s="222"/>
      <c r="P69" s="223"/>
      <c r="Q69" s="224"/>
      <c r="R69" s="216"/>
      <c r="S69" s="222"/>
      <c r="T69" s="223"/>
      <c r="U69" s="254"/>
    </row>
    <row r="70" spans="2:21">
      <c r="B70" s="105">
        <v>44409</v>
      </c>
      <c r="C70" s="273"/>
      <c r="D70" s="218"/>
      <c r="E70" s="215"/>
      <c r="F70" s="216"/>
      <c r="G70" s="217"/>
      <c r="H70" s="218"/>
      <c r="I70" s="224"/>
      <c r="J70" s="216"/>
      <c r="K70" s="222"/>
      <c r="L70" s="223"/>
      <c r="M70" s="224"/>
      <c r="N70" s="216"/>
      <c r="O70" s="222"/>
      <c r="P70" s="223"/>
      <c r="Q70" s="224"/>
      <c r="R70" s="216"/>
      <c r="S70" s="222"/>
      <c r="T70" s="223"/>
      <c r="U70" s="254"/>
    </row>
    <row r="71" spans="2:21">
      <c r="B71" s="105">
        <v>44440</v>
      </c>
      <c r="C71" s="273"/>
      <c r="D71" s="218"/>
      <c r="E71" s="215"/>
      <c r="F71" s="216"/>
      <c r="G71" s="217"/>
      <c r="H71" s="218"/>
      <c r="I71" s="224"/>
      <c r="J71" s="216"/>
      <c r="K71" s="222"/>
      <c r="L71" s="223"/>
      <c r="M71" s="224"/>
      <c r="N71" s="216"/>
      <c r="O71" s="222"/>
      <c r="P71" s="223"/>
      <c r="Q71" s="224"/>
      <c r="R71" s="216"/>
      <c r="S71" s="222"/>
      <c r="T71" s="223"/>
      <c r="U71" s="254"/>
    </row>
    <row r="72" spans="2:21">
      <c r="B72" s="105">
        <v>44470</v>
      </c>
      <c r="C72" s="273"/>
      <c r="D72" s="218"/>
      <c r="E72" s="215"/>
      <c r="F72" s="216"/>
      <c r="G72" s="217"/>
      <c r="H72" s="218"/>
      <c r="I72" s="224"/>
      <c r="J72" s="216"/>
      <c r="K72" s="222"/>
      <c r="L72" s="223"/>
      <c r="M72" s="224"/>
      <c r="N72" s="216"/>
      <c r="O72" s="222"/>
      <c r="P72" s="223"/>
      <c r="Q72" s="224"/>
      <c r="R72" s="216"/>
      <c r="S72" s="222"/>
      <c r="T72" s="223"/>
      <c r="U72" s="254"/>
    </row>
    <row r="73" spans="2:21">
      <c r="B73" s="105">
        <v>44501</v>
      </c>
      <c r="C73" s="273"/>
      <c r="D73" s="218"/>
      <c r="E73" s="215"/>
      <c r="F73" s="216"/>
      <c r="G73" s="217"/>
      <c r="H73" s="218"/>
      <c r="I73" s="224"/>
      <c r="J73" s="216"/>
      <c r="K73" s="222"/>
      <c r="L73" s="223"/>
      <c r="M73" s="224"/>
      <c r="N73" s="216"/>
      <c r="O73" s="222"/>
      <c r="P73" s="223"/>
      <c r="Q73" s="224"/>
      <c r="R73" s="216"/>
      <c r="S73" s="222"/>
      <c r="T73" s="223"/>
      <c r="U73" s="254"/>
    </row>
    <row r="74" spans="2:21" ht="15.75" thickBot="1">
      <c r="B74" s="107">
        <v>44531</v>
      </c>
      <c r="C74" s="274"/>
      <c r="D74" s="232"/>
      <c r="E74" s="229"/>
      <c r="F74" s="230"/>
      <c r="G74" s="231"/>
      <c r="H74" s="232"/>
      <c r="I74" s="237"/>
      <c r="J74" s="230"/>
      <c r="K74" s="266"/>
      <c r="L74" s="267"/>
      <c r="M74" s="237"/>
      <c r="N74" s="230"/>
      <c r="O74" s="266"/>
      <c r="P74" s="267"/>
      <c r="Q74" s="237"/>
      <c r="R74" s="230"/>
      <c r="S74" s="266"/>
      <c r="T74" s="267"/>
      <c r="U74" s="255"/>
    </row>
    <row r="75" spans="2:21">
      <c r="B75" s="106">
        <v>44562</v>
      </c>
      <c r="C75" s="270"/>
      <c r="D75" s="245"/>
      <c r="E75" s="242"/>
      <c r="F75" s="243"/>
      <c r="G75" s="244"/>
      <c r="H75" s="245"/>
      <c r="I75" s="250"/>
      <c r="J75" s="243"/>
      <c r="K75" s="248"/>
      <c r="L75" s="249"/>
      <c r="M75" s="250"/>
      <c r="N75" s="243"/>
      <c r="O75" s="248"/>
      <c r="P75" s="249"/>
      <c r="Q75" s="250"/>
      <c r="R75" s="243"/>
      <c r="S75" s="248"/>
      <c r="T75" s="249"/>
      <c r="U75" s="253"/>
    </row>
    <row r="76" spans="2:21">
      <c r="B76" s="105">
        <v>44593</v>
      </c>
      <c r="C76" s="271"/>
      <c r="D76" s="218"/>
      <c r="E76" s="215"/>
      <c r="F76" s="216"/>
      <c r="G76" s="217"/>
      <c r="H76" s="218"/>
      <c r="I76" s="224"/>
      <c r="J76" s="216"/>
      <c r="K76" s="222"/>
      <c r="L76" s="223"/>
      <c r="M76" s="224"/>
      <c r="N76" s="216"/>
      <c r="O76" s="222"/>
      <c r="P76" s="223"/>
      <c r="Q76" s="224"/>
      <c r="R76" s="216"/>
      <c r="S76" s="222"/>
      <c r="T76" s="223"/>
      <c r="U76" s="254"/>
    </row>
    <row r="77" spans="2:21">
      <c r="B77" s="105">
        <v>44621</v>
      </c>
      <c r="C77" s="271"/>
      <c r="D77" s="218"/>
      <c r="E77" s="215"/>
      <c r="F77" s="216"/>
      <c r="G77" s="217"/>
      <c r="H77" s="218"/>
      <c r="I77" s="224"/>
      <c r="J77" s="216"/>
      <c r="K77" s="222"/>
      <c r="L77" s="223"/>
      <c r="M77" s="224"/>
      <c r="N77" s="216"/>
      <c r="O77" s="222"/>
      <c r="P77" s="223"/>
      <c r="Q77" s="224"/>
      <c r="R77" s="216"/>
      <c r="S77" s="222"/>
      <c r="T77" s="223"/>
      <c r="U77" s="254"/>
    </row>
    <row r="78" spans="2:21">
      <c r="B78" s="105">
        <v>44652</v>
      </c>
      <c r="C78" s="271"/>
      <c r="D78" s="218"/>
      <c r="E78" s="215"/>
      <c r="F78" s="216"/>
      <c r="G78" s="217"/>
      <c r="H78" s="218"/>
      <c r="I78" s="224"/>
      <c r="J78" s="216"/>
      <c r="K78" s="222"/>
      <c r="L78" s="223"/>
      <c r="M78" s="224"/>
      <c r="N78" s="216"/>
      <c r="O78" s="222"/>
      <c r="P78" s="223"/>
      <c r="Q78" s="224"/>
      <c r="R78" s="216"/>
      <c r="S78" s="222"/>
      <c r="T78" s="223"/>
      <c r="U78" s="254"/>
    </row>
    <row r="79" spans="2:21">
      <c r="B79" s="105">
        <v>44682</v>
      </c>
      <c r="C79" s="271"/>
      <c r="D79" s="218"/>
      <c r="E79" s="215"/>
      <c r="F79" s="216"/>
      <c r="G79" s="217"/>
      <c r="H79" s="218"/>
      <c r="I79" s="224"/>
      <c r="J79" s="216"/>
      <c r="K79" s="222"/>
      <c r="L79" s="223"/>
      <c r="M79" s="224"/>
      <c r="N79" s="216"/>
      <c r="O79" s="222"/>
      <c r="P79" s="223"/>
      <c r="Q79" s="224"/>
      <c r="R79" s="216"/>
      <c r="S79" s="222"/>
      <c r="T79" s="223"/>
      <c r="U79" s="254"/>
    </row>
    <row r="80" spans="2:21">
      <c r="B80" s="105">
        <v>44713</v>
      </c>
      <c r="C80" s="271"/>
      <c r="D80" s="218"/>
      <c r="E80" s="215"/>
      <c r="F80" s="216"/>
      <c r="G80" s="217"/>
      <c r="H80" s="218"/>
      <c r="I80" s="224"/>
      <c r="J80" s="216"/>
      <c r="K80" s="222"/>
      <c r="L80" s="223"/>
      <c r="M80" s="224"/>
      <c r="N80" s="216"/>
      <c r="O80" s="222"/>
      <c r="P80" s="223"/>
      <c r="Q80" s="224"/>
      <c r="R80" s="216"/>
      <c r="S80" s="222"/>
      <c r="T80" s="223"/>
      <c r="U80" s="254"/>
    </row>
    <row r="81" spans="2:21">
      <c r="B81" s="105">
        <v>44743</v>
      </c>
      <c r="C81" s="271"/>
      <c r="D81" s="218"/>
      <c r="E81" s="215"/>
      <c r="F81" s="216"/>
      <c r="G81" s="217"/>
      <c r="H81" s="218"/>
      <c r="I81" s="224"/>
      <c r="J81" s="216"/>
      <c r="K81" s="222"/>
      <c r="L81" s="223"/>
      <c r="M81" s="224"/>
      <c r="N81" s="216"/>
      <c r="O81" s="222"/>
      <c r="P81" s="223"/>
      <c r="Q81" s="224"/>
      <c r="R81" s="216"/>
      <c r="S81" s="222"/>
      <c r="T81" s="223"/>
      <c r="U81" s="254"/>
    </row>
    <row r="82" spans="2:21">
      <c r="B82" s="105">
        <v>44774</v>
      </c>
      <c r="C82" s="271"/>
      <c r="D82" s="218"/>
      <c r="E82" s="215"/>
      <c r="F82" s="216"/>
      <c r="G82" s="217"/>
      <c r="H82" s="218"/>
      <c r="I82" s="224"/>
      <c r="J82" s="216"/>
      <c r="K82" s="222"/>
      <c r="L82" s="223"/>
      <c r="M82" s="224"/>
      <c r="N82" s="216"/>
      <c r="O82" s="222"/>
      <c r="P82" s="223"/>
      <c r="Q82" s="224"/>
      <c r="R82" s="216"/>
      <c r="S82" s="222"/>
      <c r="T82" s="223"/>
      <c r="U82" s="254"/>
    </row>
    <row r="83" spans="2:21">
      <c r="B83" s="105">
        <v>44805</v>
      </c>
      <c r="C83" s="271"/>
      <c r="D83" s="218"/>
      <c r="E83" s="215"/>
      <c r="F83" s="216"/>
      <c r="G83" s="217"/>
      <c r="H83" s="218"/>
      <c r="I83" s="224"/>
      <c r="J83" s="216"/>
      <c r="K83" s="222"/>
      <c r="L83" s="223"/>
      <c r="M83" s="224"/>
      <c r="N83" s="216"/>
      <c r="O83" s="222"/>
      <c r="P83" s="223"/>
      <c r="Q83" s="224"/>
      <c r="R83" s="216"/>
      <c r="S83" s="222"/>
      <c r="T83" s="223"/>
      <c r="U83" s="254"/>
    </row>
    <row r="84" spans="2:21">
      <c r="B84" s="105">
        <v>44835</v>
      </c>
      <c r="C84" s="271"/>
      <c r="D84" s="218"/>
      <c r="E84" s="215"/>
      <c r="F84" s="216"/>
      <c r="G84" s="217"/>
      <c r="H84" s="218"/>
      <c r="I84" s="224"/>
      <c r="J84" s="216"/>
      <c r="K84" s="222"/>
      <c r="L84" s="223"/>
      <c r="M84" s="224"/>
      <c r="N84" s="216"/>
      <c r="O84" s="222"/>
      <c r="P84" s="223"/>
      <c r="Q84" s="224"/>
      <c r="R84" s="216"/>
      <c r="S84" s="222"/>
      <c r="T84" s="223"/>
      <c r="U84" s="254"/>
    </row>
    <row r="85" spans="2:21">
      <c r="B85" s="105">
        <v>44866</v>
      </c>
      <c r="C85" s="271"/>
      <c r="D85" s="218"/>
      <c r="E85" s="215"/>
      <c r="F85" s="216"/>
      <c r="G85" s="217"/>
      <c r="H85" s="218"/>
      <c r="I85" s="224"/>
      <c r="J85" s="216"/>
      <c r="K85" s="222"/>
      <c r="L85" s="223"/>
      <c r="M85" s="224"/>
      <c r="N85" s="216"/>
      <c r="O85" s="222"/>
      <c r="P85" s="223"/>
      <c r="Q85" s="224"/>
      <c r="R85" s="216"/>
      <c r="S85" s="222"/>
      <c r="T85" s="223"/>
      <c r="U85" s="254"/>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55"/>
    </row>
    <row r="87" spans="2:21">
      <c r="B87" s="106">
        <v>44927</v>
      </c>
      <c r="C87" s="270"/>
      <c r="D87" s="245"/>
      <c r="E87" s="242"/>
      <c r="F87" s="243"/>
      <c r="G87" s="244"/>
      <c r="H87" s="245"/>
      <c r="I87" s="250"/>
      <c r="J87" s="243"/>
      <c r="K87" s="248"/>
      <c r="L87" s="249"/>
      <c r="M87" s="250"/>
      <c r="N87" s="243"/>
      <c r="O87" s="248"/>
      <c r="P87" s="249"/>
      <c r="Q87" s="250"/>
      <c r="R87" s="243"/>
      <c r="S87" s="248"/>
      <c r="T87" s="249"/>
      <c r="U87" s="253"/>
    </row>
    <row r="88" spans="2:21">
      <c r="B88" s="105">
        <v>44958</v>
      </c>
      <c r="C88" s="271"/>
      <c r="D88" s="218"/>
      <c r="E88" s="215"/>
      <c r="F88" s="216"/>
      <c r="G88" s="217"/>
      <c r="H88" s="218"/>
      <c r="I88" s="224"/>
      <c r="J88" s="216"/>
      <c r="K88" s="222"/>
      <c r="L88" s="223"/>
      <c r="M88" s="224"/>
      <c r="N88" s="216"/>
      <c r="O88" s="222"/>
      <c r="P88" s="223"/>
      <c r="Q88" s="224"/>
      <c r="R88" s="216"/>
      <c r="S88" s="222"/>
      <c r="T88" s="223"/>
      <c r="U88" s="254"/>
    </row>
    <row r="89" spans="2:21">
      <c r="B89" s="105">
        <v>44986</v>
      </c>
      <c r="C89" s="271"/>
      <c r="D89" s="218"/>
      <c r="E89" s="215"/>
      <c r="F89" s="216"/>
      <c r="G89" s="217"/>
      <c r="H89" s="218"/>
      <c r="I89" s="224"/>
      <c r="J89" s="216"/>
      <c r="K89" s="222"/>
      <c r="L89" s="223"/>
      <c r="M89" s="224"/>
      <c r="N89" s="216"/>
      <c r="O89" s="222"/>
      <c r="P89" s="223"/>
      <c r="Q89" s="224"/>
      <c r="R89" s="216"/>
      <c r="S89" s="222"/>
      <c r="T89" s="223"/>
      <c r="U89" s="254"/>
    </row>
    <row r="90" spans="2:21">
      <c r="B90" s="105">
        <v>45017</v>
      </c>
      <c r="C90" s="271"/>
      <c r="D90" s="218"/>
      <c r="E90" s="215"/>
      <c r="F90" s="216"/>
      <c r="G90" s="217"/>
      <c r="H90" s="218"/>
      <c r="I90" s="224"/>
      <c r="J90" s="216"/>
      <c r="K90" s="222"/>
      <c r="L90" s="223"/>
      <c r="M90" s="224"/>
      <c r="N90" s="216"/>
      <c r="O90" s="222"/>
      <c r="P90" s="223"/>
      <c r="Q90" s="224"/>
      <c r="R90" s="216"/>
      <c r="S90" s="222"/>
      <c r="T90" s="223"/>
      <c r="U90" s="254"/>
    </row>
    <row r="91" spans="2:21">
      <c r="B91" s="105">
        <v>45047</v>
      </c>
      <c r="C91" s="271"/>
      <c r="D91" s="218"/>
      <c r="E91" s="215"/>
      <c r="F91" s="216"/>
      <c r="G91" s="217"/>
      <c r="H91" s="218"/>
      <c r="I91" s="224"/>
      <c r="J91" s="216"/>
      <c r="K91" s="222"/>
      <c r="L91" s="223"/>
      <c r="M91" s="224"/>
      <c r="N91" s="216"/>
      <c r="O91" s="222"/>
      <c r="P91" s="223"/>
      <c r="Q91" s="224"/>
      <c r="R91" s="216"/>
      <c r="S91" s="222"/>
      <c r="T91" s="223"/>
      <c r="U91" s="254"/>
    </row>
    <row r="92" spans="2:21">
      <c r="B92" s="105">
        <v>45078</v>
      </c>
      <c r="C92" s="271"/>
      <c r="D92" s="218"/>
      <c r="E92" s="215"/>
      <c r="F92" s="216"/>
      <c r="G92" s="217"/>
      <c r="H92" s="218"/>
      <c r="I92" s="224"/>
      <c r="J92" s="216"/>
      <c r="K92" s="222"/>
      <c r="L92" s="223"/>
      <c r="M92" s="224"/>
      <c r="N92" s="216"/>
      <c r="O92" s="222"/>
      <c r="P92" s="223"/>
      <c r="Q92" s="224"/>
      <c r="R92" s="216"/>
      <c r="S92" s="222"/>
      <c r="T92" s="223"/>
      <c r="U92" s="254"/>
    </row>
    <row r="93" spans="2:21">
      <c r="B93" s="105">
        <v>45108</v>
      </c>
      <c r="C93" s="271"/>
      <c r="D93" s="218"/>
      <c r="E93" s="215"/>
      <c r="F93" s="216"/>
      <c r="G93" s="217"/>
      <c r="H93" s="218"/>
      <c r="I93" s="224"/>
      <c r="J93" s="216"/>
      <c r="K93" s="222"/>
      <c r="L93" s="223"/>
      <c r="M93" s="224"/>
      <c r="N93" s="216"/>
      <c r="O93" s="222"/>
      <c r="P93" s="223"/>
      <c r="Q93" s="224"/>
      <c r="R93" s="216"/>
      <c r="S93" s="222"/>
      <c r="T93" s="223"/>
      <c r="U93" s="254"/>
    </row>
    <row r="94" spans="2:21">
      <c r="B94" s="105">
        <v>45139</v>
      </c>
      <c r="C94" s="271"/>
      <c r="D94" s="218"/>
      <c r="E94" s="215"/>
      <c r="F94" s="216"/>
      <c r="G94" s="217"/>
      <c r="H94" s="218"/>
      <c r="I94" s="224"/>
      <c r="J94" s="216"/>
      <c r="K94" s="222"/>
      <c r="L94" s="223"/>
      <c r="M94" s="224"/>
      <c r="N94" s="216"/>
      <c r="O94" s="222"/>
      <c r="P94" s="223"/>
      <c r="Q94" s="224"/>
      <c r="R94" s="216"/>
      <c r="S94" s="222"/>
      <c r="T94" s="223"/>
      <c r="U94" s="254"/>
    </row>
    <row r="95" spans="2:21">
      <c r="B95" s="105">
        <v>45170</v>
      </c>
      <c r="C95" s="271"/>
      <c r="D95" s="218"/>
      <c r="E95" s="215"/>
      <c r="F95" s="216"/>
      <c r="G95" s="217"/>
      <c r="H95" s="218"/>
      <c r="I95" s="224"/>
      <c r="J95" s="216"/>
      <c r="K95" s="222"/>
      <c r="L95" s="223"/>
      <c r="M95" s="224"/>
      <c r="N95" s="216"/>
      <c r="O95" s="222"/>
      <c r="P95" s="223"/>
      <c r="Q95" s="224"/>
      <c r="R95" s="216"/>
      <c r="S95" s="222"/>
      <c r="T95" s="223"/>
      <c r="U95" s="254"/>
    </row>
    <row r="96" spans="2:21">
      <c r="B96" s="105">
        <v>45200</v>
      </c>
      <c r="C96" s="271"/>
      <c r="D96" s="218"/>
      <c r="E96" s="215"/>
      <c r="F96" s="216"/>
      <c r="G96" s="217"/>
      <c r="H96" s="218"/>
      <c r="I96" s="224"/>
      <c r="J96" s="216"/>
      <c r="K96" s="222"/>
      <c r="L96" s="223"/>
      <c r="M96" s="224"/>
      <c r="N96" s="216"/>
      <c r="O96" s="222"/>
      <c r="P96" s="223"/>
      <c r="Q96" s="224"/>
      <c r="R96" s="216"/>
      <c r="S96" s="222"/>
      <c r="T96" s="223"/>
      <c r="U96" s="254"/>
    </row>
    <row r="97" spans="2:21">
      <c r="B97" s="105">
        <v>45231</v>
      </c>
      <c r="C97" s="271"/>
      <c r="D97" s="218"/>
      <c r="E97" s="215"/>
      <c r="F97" s="216"/>
      <c r="G97" s="217"/>
      <c r="H97" s="218"/>
      <c r="I97" s="224"/>
      <c r="J97" s="216"/>
      <c r="K97" s="222"/>
      <c r="L97" s="223"/>
      <c r="M97" s="224"/>
      <c r="N97" s="216"/>
      <c r="O97" s="222"/>
      <c r="P97" s="223"/>
      <c r="Q97" s="224"/>
      <c r="R97" s="216"/>
      <c r="S97" s="222"/>
      <c r="T97" s="223"/>
      <c r="U97" s="254"/>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55"/>
    </row>
    <row r="99" spans="2:21">
      <c r="B99" s="106">
        <v>45292</v>
      </c>
      <c r="C99" s="270"/>
      <c r="D99" s="245"/>
      <c r="E99" s="242"/>
      <c r="F99" s="243"/>
      <c r="G99" s="244"/>
      <c r="H99" s="245"/>
      <c r="I99" s="250"/>
      <c r="J99" s="243"/>
      <c r="K99" s="248"/>
      <c r="L99" s="249"/>
      <c r="M99" s="250"/>
      <c r="N99" s="243"/>
      <c r="O99" s="248"/>
      <c r="P99" s="249"/>
      <c r="Q99" s="250"/>
      <c r="R99" s="243"/>
      <c r="S99" s="248"/>
      <c r="T99" s="249"/>
      <c r="U99" s="253"/>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54"/>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54"/>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54"/>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54"/>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54"/>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54"/>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54"/>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54"/>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54"/>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55"/>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53"/>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54"/>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54"/>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54"/>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54"/>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54"/>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54"/>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54"/>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54"/>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54"/>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55"/>
    </row>
  </sheetData>
  <mergeCells count="10">
    <mergeCell ref="E3:P3"/>
    <mergeCell ref="I13:J13"/>
    <mergeCell ref="Q13:R13"/>
    <mergeCell ref="S13:T13"/>
    <mergeCell ref="C13:D13"/>
    <mergeCell ref="E13:F13"/>
    <mergeCell ref="G13:H13"/>
    <mergeCell ref="K13:L13"/>
    <mergeCell ref="M13:N13"/>
    <mergeCell ref="O13:P13"/>
  </mergeCells>
  <pageMargins left="0.7" right="0.7" top="0.75" bottom="0.75" header="0.3" footer="0.3"/>
  <pageSetup paperSize="9" orientation="portrait"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A9A2C-5DED-4390-AB74-E82305E7BE15}">
  <sheetPr codeName="Sheet5"/>
  <dimension ref="B2:U122"/>
  <sheetViews>
    <sheetView showGridLines="0" topLeftCell="A5" zoomScale="85" zoomScaleNormal="85" workbookViewId="0">
      <selection activeCell="C15" sqref="C15:C18"/>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52</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 customHeight="1">
      <c r="B13" s="3"/>
      <c r="C13" s="318" t="s">
        <v>31</v>
      </c>
      <c r="D13" s="318"/>
      <c r="E13" s="321" t="s">
        <v>54</v>
      </c>
      <c r="F13" s="321"/>
      <c r="G13" s="322" t="s">
        <v>51</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15"/>
      <c r="F35" s="216"/>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42"/>
      <c r="F39" s="243"/>
      <c r="G39" s="244"/>
      <c r="H39" s="245"/>
      <c r="I39" s="250"/>
      <c r="J39" s="256"/>
      <c r="K39" s="248"/>
      <c r="L39" s="249"/>
      <c r="M39" s="250"/>
      <c r="N39" s="243"/>
      <c r="O39" s="248"/>
      <c r="P39" s="257"/>
      <c r="Q39" s="250"/>
      <c r="R39" s="243"/>
      <c r="S39" s="248"/>
      <c r="T39" s="249"/>
      <c r="U39" s="284"/>
    </row>
    <row r="40" spans="2:21">
      <c r="B40" s="105">
        <v>43497</v>
      </c>
      <c r="C40" s="273"/>
      <c r="D40" s="218"/>
      <c r="E40" s="215"/>
      <c r="F40" s="216"/>
      <c r="G40" s="217"/>
      <c r="H40" s="218"/>
      <c r="I40" s="224"/>
      <c r="J40" s="216"/>
      <c r="K40" s="222"/>
      <c r="L40" s="223"/>
      <c r="M40" s="224"/>
      <c r="N40" s="216"/>
      <c r="O40" s="222"/>
      <c r="P40" s="223"/>
      <c r="Q40" s="224"/>
      <c r="R40" s="216"/>
      <c r="S40" s="222"/>
      <c r="T40" s="223"/>
      <c r="U40" s="282"/>
    </row>
    <row r="41" spans="2:21">
      <c r="B41" s="105">
        <v>43525</v>
      </c>
      <c r="C41" s="273"/>
      <c r="D41" s="218"/>
      <c r="E41" s="215"/>
      <c r="F41" s="216"/>
      <c r="G41" s="217"/>
      <c r="H41" s="218"/>
      <c r="I41" s="224"/>
      <c r="J41" s="216"/>
      <c r="K41" s="222"/>
      <c r="L41" s="223"/>
      <c r="M41" s="224"/>
      <c r="N41" s="216"/>
      <c r="O41" s="222"/>
      <c r="P41" s="223"/>
      <c r="Q41" s="224"/>
      <c r="R41" s="216"/>
      <c r="S41" s="222"/>
      <c r="T41" s="223"/>
      <c r="U41" s="282"/>
    </row>
    <row r="42" spans="2:21">
      <c r="B42" s="105">
        <v>43556</v>
      </c>
      <c r="C42" s="273"/>
      <c r="D42" s="218"/>
      <c r="E42" s="215"/>
      <c r="F42" s="216"/>
      <c r="G42" s="217"/>
      <c r="H42" s="218"/>
      <c r="I42" s="224"/>
      <c r="J42" s="216"/>
      <c r="K42" s="222"/>
      <c r="L42" s="223"/>
      <c r="M42" s="224"/>
      <c r="N42" s="216"/>
      <c r="O42" s="222"/>
      <c r="P42" s="223"/>
      <c r="Q42" s="224"/>
      <c r="R42" s="216"/>
      <c r="S42" s="222"/>
      <c r="T42" s="223"/>
      <c r="U42" s="282"/>
    </row>
    <row r="43" spans="2:21">
      <c r="B43" s="105">
        <v>43586</v>
      </c>
      <c r="C43" s="273"/>
      <c r="D43" s="218"/>
      <c r="E43" s="215"/>
      <c r="F43" s="216"/>
      <c r="G43" s="217"/>
      <c r="H43" s="218"/>
      <c r="I43" s="224"/>
      <c r="J43" s="216"/>
      <c r="K43" s="222"/>
      <c r="L43" s="223"/>
      <c r="M43" s="224"/>
      <c r="N43" s="216"/>
      <c r="O43" s="222"/>
      <c r="P43" s="223"/>
      <c r="Q43" s="224"/>
      <c r="R43" s="216"/>
      <c r="S43" s="222"/>
      <c r="T43" s="223"/>
      <c r="U43" s="282"/>
    </row>
    <row r="44" spans="2:21">
      <c r="B44" s="105">
        <v>43617</v>
      </c>
      <c r="C44" s="273"/>
      <c r="D44" s="218"/>
      <c r="E44" s="215"/>
      <c r="F44" s="216"/>
      <c r="G44" s="217"/>
      <c r="H44" s="218"/>
      <c r="I44" s="224"/>
      <c r="J44" s="216"/>
      <c r="K44" s="222"/>
      <c r="L44" s="223"/>
      <c r="M44" s="224"/>
      <c r="N44" s="216"/>
      <c r="O44" s="222"/>
      <c r="P44" s="223"/>
      <c r="Q44" s="224"/>
      <c r="R44" s="216"/>
      <c r="S44" s="222"/>
      <c r="T44" s="223"/>
      <c r="U44" s="282"/>
    </row>
    <row r="45" spans="2:21">
      <c r="B45" s="105">
        <v>43647</v>
      </c>
      <c r="C45" s="273"/>
      <c r="D45" s="218"/>
      <c r="E45" s="215"/>
      <c r="F45" s="216"/>
      <c r="G45" s="217"/>
      <c r="H45" s="218"/>
      <c r="I45" s="224"/>
      <c r="J45" s="216"/>
      <c r="K45" s="222"/>
      <c r="L45" s="223"/>
      <c r="M45" s="224"/>
      <c r="N45" s="216"/>
      <c r="O45" s="222"/>
      <c r="P45" s="223"/>
      <c r="Q45" s="224"/>
      <c r="R45" s="216"/>
      <c r="S45" s="222"/>
      <c r="T45" s="223"/>
      <c r="U45" s="282"/>
    </row>
    <row r="46" spans="2:21">
      <c r="B46" s="105">
        <v>43678</v>
      </c>
      <c r="C46" s="273"/>
      <c r="D46" s="218"/>
      <c r="E46" s="215"/>
      <c r="F46" s="216"/>
      <c r="G46" s="217"/>
      <c r="H46" s="218"/>
      <c r="I46" s="224"/>
      <c r="J46" s="216"/>
      <c r="K46" s="222"/>
      <c r="L46" s="223"/>
      <c r="M46" s="224"/>
      <c r="N46" s="216"/>
      <c r="O46" s="222"/>
      <c r="P46" s="223"/>
      <c r="Q46" s="224"/>
      <c r="R46" s="216"/>
      <c r="S46" s="222"/>
      <c r="T46" s="223"/>
      <c r="U46" s="282"/>
    </row>
    <row r="47" spans="2:21">
      <c r="B47" s="105">
        <v>43709</v>
      </c>
      <c r="C47" s="273"/>
      <c r="D47" s="218"/>
      <c r="E47" s="215"/>
      <c r="F47" s="216"/>
      <c r="G47" s="217"/>
      <c r="H47" s="218"/>
      <c r="I47" s="224"/>
      <c r="J47" s="216"/>
      <c r="K47" s="222"/>
      <c r="L47" s="223"/>
      <c r="M47" s="224"/>
      <c r="N47" s="216"/>
      <c r="O47" s="222"/>
      <c r="P47" s="223"/>
      <c r="Q47" s="224"/>
      <c r="R47" s="216"/>
      <c r="S47" s="222"/>
      <c r="T47" s="223"/>
      <c r="U47" s="282"/>
    </row>
    <row r="48" spans="2:21">
      <c r="B48" s="105">
        <v>43739</v>
      </c>
      <c r="C48" s="273"/>
      <c r="D48" s="218"/>
      <c r="E48" s="215"/>
      <c r="F48" s="216"/>
      <c r="G48" s="217"/>
      <c r="H48" s="218"/>
      <c r="I48" s="224"/>
      <c r="J48" s="216"/>
      <c r="K48" s="222"/>
      <c r="L48" s="223"/>
      <c r="M48" s="224"/>
      <c r="N48" s="216"/>
      <c r="O48" s="222"/>
      <c r="P48" s="223"/>
      <c r="Q48" s="224"/>
      <c r="R48" s="216"/>
      <c r="S48" s="222"/>
      <c r="T48" s="223"/>
      <c r="U48" s="282"/>
    </row>
    <row r="49" spans="2:21">
      <c r="B49" s="105">
        <v>43770</v>
      </c>
      <c r="C49" s="273"/>
      <c r="D49" s="218"/>
      <c r="E49" s="215"/>
      <c r="F49" s="216"/>
      <c r="G49" s="217"/>
      <c r="H49" s="218"/>
      <c r="I49" s="224"/>
      <c r="J49" s="216"/>
      <c r="K49" s="222"/>
      <c r="L49" s="223"/>
      <c r="M49" s="224"/>
      <c r="N49" s="216"/>
      <c r="O49" s="222"/>
      <c r="P49" s="223"/>
      <c r="Q49" s="224"/>
      <c r="R49" s="216"/>
      <c r="S49" s="222"/>
      <c r="T49" s="223"/>
      <c r="U49" s="282"/>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83"/>
    </row>
    <row r="51" spans="2:21">
      <c r="B51" s="106">
        <v>43831</v>
      </c>
      <c r="C51" s="275"/>
      <c r="D51" s="245"/>
      <c r="E51" s="242"/>
      <c r="F51" s="243"/>
      <c r="G51" s="244"/>
      <c r="H51" s="245"/>
      <c r="I51" s="250"/>
      <c r="J51" s="243"/>
      <c r="K51" s="248"/>
      <c r="L51" s="249"/>
      <c r="M51" s="250"/>
      <c r="N51" s="243"/>
      <c r="O51" s="248"/>
      <c r="P51" s="249"/>
      <c r="Q51" s="250"/>
      <c r="R51" s="243"/>
      <c r="S51" s="248"/>
      <c r="T51" s="249"/>
      <c r="U51" s="281"/>
    </row>
    <row r="52" spans="2:21">
      <c r="B52" s="105">
        <v>43862</v>
      </c>
      <c r="C52" s="273"/>
      <c r="D52" s="218"/>
      <c r="E52" s="215"/>
      <c r="F52" s="216"/>
      <c r="G52" s="217"/>
      <c r="H52" s="218"/>
      <c r="I52" s="224"/>
      <c r="J52" s="216"/>
      <c r="K52" s="222"/>
      <c r="L52" s="223"/>
      <c r="M52" s="224"/>
      <c r="N52" s="216"/>
      <c r="O52" s="222"/>
      <c r="P52" s="223"/>
      <c r="Q52" s="224"/>
      <c r="R52" s="216"/>
      <c r="S52" s="222"/>
      <c r="T52" s="223"/>
      <c r="U52" s="282"/>
    </row>
    <row r="53" spans="2:21">
      <c r="B53" s="105">
        <v>43891</v>
      </c>
      <c r="C53" s="273"/>
      <c r="D53" s="218"/>
      <c r="E53" s="215"/>
      <c r="F53" s="216"/>
      <c r="G53" s="217"/>
      <c r="H53" s="218"/>
      <c r="I53" s="224"/>
      <c r="J53" s="216"/>
      <c r="K53" s="222"/>
      <c r="L53" s="223"/>
      <c r="M53" s="224"/>
      <c r="N53" s="216"/>
      <c r="O53" s="222"/>
      <c r="P53" s="223"/>
      <c r="Q53" s="224"/>
      <c r="R53" s="216"/>
      <c r="S53" s="222"/>
      <c r="T53" s="223"/>
      <c r="U53" s="282"/>
    </row>
    <row r="54" spans="2:21">
      <c r="B54" s="105">
        <v>43922</v>
      </c>
      <c r="C54" s="273"/>
      <c r="D54" s="218"/>
      <c r="E54" s="215"/>
      <c r="F54" s="216"/>
      <c r="G54" s="217"/>
      <c r="H54" s="218"/>
      <c r="I54" s="224"/>
      <c r="J54" s="216"/>
      <c r="K54" s="222"/>
      <c r="L54" s="223"/>
      <c r="M54" s="224"/>
      <c r="N54" s="216"/>
      <c r="O54" s="222"/>
      <c r="P54" s="223"/>
      <c r="Q54" s="224"/>
      <c r="R54" s="216"/>
      <c r="S54" s="222"/>
      <c r="T54" s="223"/>
      <c r="U54" s="282"/>
    </row>
    <row r="55" spans="2:21">
      <c r="B55" s="105">
        <v>43952</v>
      </c>
      <c r="C55" s="273"/>
      <c r="D55" s="218"/>
      <c r="E55" s="215"/>
      <c r="F55" s="216"/>
      <c r="G55" s="217"/>
      <c r="H55" s="218"/>
      <c r="I55" s="224"/>
      <c r="J55" s="216"/>
      <c r="K55" s="222"/>
      <c r="L55" s="223"/>
      <c r="M55" s="224"/>
      <c r="N55" s="216"/>
      <c r="O55" s="222"/>
      <c r="P55" s="223"/>
      <c r="Q55" s="224"/>
      <c r="R55" s="216"/>
      <c r="S55" s="222"/>
      <c r="T55" s="223"/>
      <c r="U55" s="282"/>
    </row>
    <row r="56" spans="2:21">
      <c r="B56" s="105">
        <v>43983</v>
      </c>
      <c r="C56" s="273"/>
      <c r="D56" s="218"/>
      <c r="E56" s="215"/>
      <c r="F56" s="216"/>
      <c r="G56" s="217"/>
      <c r="H56" s="218"/>
      <c r="I56" s="224"/>
      <c r="J56" s="216"/>
      <c r="K56" s="222"/>
      <c r="L56" s="223"/>
      <c r="M56" s="224"/>
      <c r="N56" s="216"/>
      <c r="O56" s="222"/>
      <c r="P56" s="223"/>
      <c r="Q56" s="224"/>
      <c r="R56" s="216"/>
      <c r="S56" s="222"/>
      <c r="T56" s="223"/>
      <c r="U56" s="282"/>
    </row>
    <row r="57" spans="2:21">
      <c r="B57" s="105">
        <v>44013</v>
      </c>
      <c r="C57" s="273"/>
      <c r="D57" s="218"/>
      <c r="E57" s="215"/>
      <c r="F57" s="216"/>
      <c r="G57" s="217"/>
      <c r="H57" s="218"/>
      <c r="I57" s="224"/>
      <c r="J57" s="216"/>
      <c r="K57" s="222"/>
      <c r="L57" s="223"/>
      <c r="M57" s="224"/>
      <c r="N57" s="216"/>
      <c r="O57" s="222"/>
      <c r="P57" s="223"/>
      <c r="Q57" s="224"/>
      <c r="R57" s="216"/>
      <c r="S57" s="222"/>
      <c r="T57" s="223"/>
      <c r="U57" s="282"/>
    </row>
    <row r="58" spans="2:21">
      <c r="B58" s="105">
        <v>44044</v>
      </c>
      <c r="C58" s="273"/>
      <c r="D58" s="218"/>
      <c r="E58" s="215"/>
      <c r="F58" s="216"/>
      <c r="G58" s="217"/>
      <c r="H58" s="218"/>
      <c r="I58" s="224"/>
      <c r="J58" s="216"/>
      <c r="K58" s="222"/>
      <c r="L58" s="223"/>
      <c r="M58" s="224"/>
      <c r="N58" s="216"/>
      <c r="O58" s="222"/>
      <c r="P58" s="223"/>
      <c r="Q58" s="224"/>
      <c r="R58" s="216"/>
      <c r="S58" s="222"/>
      <c r="T58" s="223"/>
      <c r="U58" s="282"/>
    </row>
    <row r="59" spans="2:21">
      <c r="B59" s="105">
        <v>44075</v>
      </c>
      <c r="C59" s="273"/>
      <c r="D59" s="218"/>
      <c r="E59" s="215"/>
      <c r="F59" s="216"/>
      <c r="G59" s="217"/>
      <c r="H59" s="218"/>
      <c r="I59" s="224"/>
      <c r="J59" s="216"/>
      <c r="K59" s="222"/>
      <c r="L59" s="223"/>
      <c r="M59" s="224"/>
      <c r="N59" s="216"/>
      <c r="O59" s="222"/>
      <c r="P59" s="223"/>
      <c r="Q59" s="224"/>
      <c r="R59" s="216"/>
      <c r="S59" s="222"/>
      <c r="T59" s="223"/>
      <c r="U59" s="282"/>
    </row>
    <row r="60" spans="2:21">
      <c r="B60" s="105">
        <v>44105</v>
      </c>
      <c r="C60" s="273"/>
      <c r="D60" s="218"/>
      <c r="E60" s="215"/>
      <c r="F60" s="216"/>
      <c r="G60" s="217"/>
      <c r="H60" s="218"/>
      <c r="I60" s="224"/>
      <c r="J60" s="216"/>
      <c r="K60" s="222"/>
      <c r="L60" s="223"/>
      <c r="M60" s="224"/>
      <c r="N60" s="216"/>
      <c r="O60" s="222"/>
      <c r="P60" s="223"/>
      <c r="Q60" s="224"/>
      <c r="R60" s="216"/>
      <c r="S60" s="222"/>
      <c r="T60" s="223"/>
      <c r="U60" s="282"/>
    </row>
    <row r="61" spans="2:21">
      <c r="B61" s="105">
        <v>44136</v>
      </c>
      <c r="C61" s="273"/>
      <c r="D61" s="218"/>
      <c r="E61" s="215"/>
      <c r="F61" s="216"/>
      <c r="G61" s="217"/>
      <c r="H61" s="218"/>
      <c r="I61" s="224"/>
      <c r="J61" s="216"/>
      <c r="K61" s="222"/>
      <c r="L61" s="223"/>
      <c r="M61" s="224"/>
      <c r="N61" s="216"/>
      <c r="O61" s="222"/>
      <c r="P61" s="223"/>
      <c r="Q61" s="224"/>
      <c r="R61" s="216"/>
      <c r="S61" s="222"/>
      <c r="T61" s="223"/>
      <c r="U61" s="282"/>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83"/>
    </row>
    <row r="63" spans="2:21">
      <c r="B63" s="106">
        <v>44197</v>
      </c>
      <c r="C63" s="275"/>
      <c r="D63" s="245"/>
      <c r="E63" s="242"/>
      <c r="F63" s="243"/>
      <c r="G63" s="244"/>
      <c r="H63" s="245"/>
      <c r="I63" s="250"/>
      <c r="J63" s="243"/>
      <c r="K63" s="248"/>
      <c r="L63" s="249"/>
      <c r="M63" s="250"/>
      <c r="N63" s="243"/>
      <c r="O63" s="248"/>
      <c r="P63" s="249"/>
      <c r="Q63" s="250"/>
      <c r="R63" s="243"/>
      <c r="S63" s="248"/>
      <c r="T63" s="249"/>
      <c r="U63" s="281"/>
    </row>
    <row r="64" spans="2:21">
      <c r="B64" s="105">
        <v>44228</v>
      </c>
      <c r="C64" s="273"/>
      <c r="D64" s="218"/>
      <c r="E64" s="215"/>
      <c r="F64" s="216"/>
      <c r="G64" s="217"/>
      <c r="H64" s="218"/>
      <c r="I64" s="224"/>
      <c r="J64" s="216"/>
      <c r="K64" s="222"/>
      <c r="L64" s="223"/>
      <c r="M64" s="224"/>
      <c r="N64" s="216"/>
      <c r="O64" s="222"/>
      <c r="P64" s="223"/>
      <c r="Q64" s="224"/>
      <c r="R64" s="216"/>
      <c r="S64" s="222"/>
      <c r="T64" s="223"/>
      <c r="U64" s="282"/>
    </row>
    <row r="65" spans="2:21">
      <c r="B65" s="105">
        <v>44256</v>
      </c>
      <c r="C65" s="273"/>
      <c r="D65" s="218"/>
      <c r="E65" s="215"/>
      <c r="F65" s="216"/>
      <c r="G65" s="217"/>
      <c r="H65" s="218"/>
      <c r="I65" s="224"/>
      <c r="J65" s="216"/>
      <c r="K65" s="222"/>
      <c r="L65" s="223"/>
      <c r="M65" s="224"/>
      <c r="N65" s="216"/>
      <c r="O65" s="222"/>
      <c r="P65" s="223"/>
      <c r="Q65" s="224"/>
      <c r="R65" s="216"/>
      <c r="S65" s="222"/>
      <c r="T65" s="223"/>
      <c r="U65" s="282"/>
    </row>
    <row r="66" spans="2:21">
      <c r="B66" s="105">
        <v>44287</v>
      </c>
      <c r="C66" s="273"/>
      <c r="D66" s="218"/>
      <c r="E66" s="215"/>
      <c r="F66" s="216"/>
      <c r="G66" s="217"/>
      <c r="H66" s="218"/>
      <c r="I66" s="224"/>
      <c r="J66" s="216"/>
      <c r="K66" s="222"/>
      <c r="L66" s="223"/>
      <c r="M66" s="224"/>
      <c r="N66" s="216"/>
      <c r="O66" s="222"/>
      <c r="P66" s="223"/>
      <c r="Q66" s="224"/>
      <c r="R66" s="216"/>
      <c r="S66" s="222"/>
      <c r="T66" s="223"/>
      <c r="U66" s="282"/>
    </row>
    <row r="67" spans="2:21">
      <c r="B67" s="105">
        <v>44317</v>
      </c>
      <c r="C67" s="273"/>
      <c r="D67" s="218"/>
      <c r="E67" s="215"/>
      <c r="F67" s="216"/>
      <c r="G67" s="217"/>
      <c r="H67" s="218"/>
      <c r="I67" s="224"/>
      <c r="J67" s="216"/>
      <c r="K67" s="222"/>
      <c r="L67" s="223"/>
      <c r="M67" s="224"/>
      <c r="N67" s="216"/>
      <c r="O67" s="222"/>
      <c r="P67" s="223"/>
      <c r="Q67" s="224"/>
      <c r="R67" s="216"/>
      <c r="S67" s="222"/>
      <c r="T67" s="223"/>
      <c r="U67" s="282"/>
    </row>
    <row r="68" spans="2:21">
      <c r="B68" s="105">
        <v>44348</v>
      </c>
      <c r="C68" s="273"/>
      <c r="D68" s="218"/>
      <c r="E68" s="215"/>
      <c r="F68" s="216"/>
      <c r="G68" s="217"/>
      <c r="H68" s="218"/>
      <c r="I68" s="224"/>
      <c r="J68" s="216"/>
      <c r="K68" s="222"/>
      <c r="L68" s="223"/>
      <c r="M68" s="224"/>
      <c r="N68" s="216"/>
      <c r="O68" s="222"/>
      <c r="P68" s="223"/>
      <c r="Q68" s="224"/>
      <c r="R68" s="216"/>
      <c r="S68" s="222"/>
      <c r="T68" s="223"/>
      <c r="U68" s="282"/>
    </row>
    <row r="69" spans="2:21">
      <c r="B69" s="105">
        <v>44378</v>
      </c>
      <c r="C69" s="273"/>
      <c r="D69" s="218"/>
      <c r="E69" s="215"/>
      <c r="F69" s="216"/>
      <c r="G69" s="217"/>
      <c r="H69" s="218"/>
      <c r="I69" s="224"/>
      <c r="J69" s="216"/>
      <c r="K69" s="222"/>
      <c r="L69" s="223"/>
      <c r="M69" s="224"/>
      <c r="N69" s="216"/>
      <c r="O69" s="222"/>
      <c r="P69" s="223"/>
      <c r="Q69" s="224"/>
      <c r="R69" s="216"/>
      <c r="S69" s="222"/>
      <c r="T69" s="223"/>
      <c r="U69" s="282"/>
    </row>
    <row r="70" spans="2:21">
      <c r="B70" s="105">
        <v>44409</v>
      </c>
      <c r="C70" s="273"/>
      <c r="D70" s="218"/>
      <c r="E70" s="215"/>
      <c r="F70" s="216"/>
      <c r="G70" s="217"/>
      <c r="H70" s="218"/>
      <c r="I70" s="224"/>
      <c r="J70" s="216"/>
      <c r="K70" s="222"/>
      <c r="L70" s="223"/>
      <c r="M70" s="224"/>
      <c r="N70" s="216"/>
      <c r="O70" s="222"/>
      <c r="P70" s="223"/>
      <c r="Q70" s="224"/>
      <c r="R70" s="216"/>
      <c r="S70" s="222"/>
      <c r="T70" s="223"/>
      <c r="U70" s="282"/>
    </row>
    <row r="71" spans="2:21">
      <c r="B71" s="105">
        <v>44440</v>
      </c>
      <c r="C71" s="273"/>
      <c r="D71" s="218"/>
      <c r="E71" s="215"/>
      <c r="F71" s="216"/>
      <c r="G71" s="217"/>
      <c r="H71" s="218"/>
      <c r="I71" s="224"/>
      <c r="J71" s="216"/>
      <c r="K71" s="222"/>
      <c r="L71" s="223"/>
      <c r="M71" s="224"/>
      <c r="N71" s="216"/>
      <c r="O71" s="222"/>
      <c r="P71" s="223"/>
      <c r="Q71" s="224"/>
      <c r="R71" s="216"/>
      <c r="S71" s="222"/>
      <c r="T71" s="223"/>
      <c r="U71" s="282"/>
    </row>
    <row r="72" spans="2:21">
      <c r="B72" s="105">
        <v>44470</v>
      </c>
      <c r="C72" s="273"/>
      <c r="D72" s="218"/>
      <c r="E72" s="215"/>
      <c r="F72" s="216"/>
      <c r="G72" s="217"/>
      <c r="H72" s="218"/>
      <c r="I72" s="224"/>
      <c r="J72" s="216"/>
      <c r="K72" s="222"/>
      <c r="L72" s="223"/>
      <c r="M72" s="224"/>
      <c r="N72" s="216"/>
      <c r="O72" s="222"/>
      <c r="P72" s="223"/>
      <c r="Q72" s="224"/>
      <c r="R72" s="216"/>
      <c r="S72" s="222"/>
      <c r="T72" s="223"/>
      <c r="U72" s="282"/>
    </row>
    <row r="73" spans="2:21">
      <c r="B73" s="105">
        <v>44501</v>
      </c>
      <c r="C73" s="273"/>
      <c r="D73" s="218"/>
      <c r="E73" s="215"/>
      <c r="F73" s="216"/>
      <c r="G73" s="217"/>
      <c r="H73" s="218"/>
      <c r="I73" s="224"/>
      <c r="J73" s="216"/>
      <c r="K73" s="222"/>
      <c r="L73" s="223"/>
      <c r="M73" s="224"/>
      <c r="N73" s="216"/>
      <c r="O73" s="222"/>
      <c r="P73" s="223"/>
      <c r="Q73" s="224"/>
      <c r="R73" s="216"/>
      <c r="S73" s="222"/>
      <c r="T73" s="223"/>
      <c r="U73" s="282"/>
    </row>
    <row r="74" spans="2:21" ht="15.75" thickBot="1">
      <c r="B74" s="107">
        <v>44531</v>
      </c>
      <c r="C74" s="272"/>
      <c r="D74" s="232"/>
      <c r="E74" s="229"/>
      <c r="F74" s="230"/>
      <c r="G74" s="231"/>
      <c r="H74" s="232"/>
      <c r="I74" s="237"/>
      <c r="J74" s="230"/>
      <c r="K74" s="266"/>
      <c r="L74" s="267"/>
      <c r="M74" s="237"/>
      <c r="N74" s="230"/>
      <c r="O74" s="266"/>
      <c r="P74" s="267"/>
      <c r="Q74" s="237"/>
      <c r="R74" s="230"/>
      <c r="S74" s="266"/>
      <c r="T74" s="267"/>
      <c r="U74" s="283"/>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10">
    <mergeCell ref="Q13:R13"/>
    <mergeCell ref="S13:T13"/>
    <mergeCell ref="E3:P3"/>
    <mergeCell ref="C13:D13"/>
    <mergeCell ref="E13:F13"/>
    <mergeCell ref="G13:H13"/>
    <mergeCell ref="K13:L13"/>
    <mergeCell ref="M13:N13"/>
    <mergeCell ref="O13:P13"/>
    <mergeCell ref="I13:J13"/>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2:U122"/>
  <sheetViews>
    <sheetView showGridLines="0" zoomScale="85" zoomScaleNormal="85" workbookViewId="0">
      <selection activeCell="C15" sqref="C1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55</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75" customHeight="1">
      <c r="B13" s="3"/>
      <c r="C13" s="318" t="s">
        <v>31</v>
      </c>
      <c r="D13" s="318"/>
      <c r="E13" s="326" t="s">
        <v>54</v>
      </c>
      <c r="F13" s="327"/>
      <c r="G13" s="328" t="s">
        <v>56</v>
      </c>
      <c r="H13" s="329"/>
      <c r="I13" s="336" t="s">
        <v>34</v>
      </c>
      <c r="J13" s="337"/>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O13:P13"/>
    <mergeCell ref="M13:N13"/>
    <mergeCell ref="K13:L13"/>
    <mergeCell ref="G13:H13"/>
    <mergeCell ref="E13:F1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E5A95-F653-4741-B7CE-A745E7626F16}">
  <sheetPr codeName="Sheet7"/>
  <dimension ref="B2:U122"/>
  <sheetViews>
    <sheetView showGridLines="0" topLeftCell="C1" zoomScale="85" zoomScaleNormal="85" workbookViewId="0">
      <selection activeCell="F25" sqref="F2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57</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1.5" customHeight="1">
      <c r="B13" s="3"/>
      <c r="C13" s="318" t="s">
        <v>31</v>
      </c>
      <c r="D13" s="318"/>
      <c r="E13" s="326" t="s">
        <v>54</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E13:F13"/>
    <mergeCell ref="G13:H13"/>
    <mergeCell ref="K13:L13"/>
    <mergeCell ref="M13:N13"/>
    <mergeCell ref="O13:P1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BAA7-CBAF-4386-8A0D-885805723BA5}">
  <sheetPr codeName="Sheet8"/>
  <dimension ref="B2:I42"/>
  <sheetViews>
    <sheetView showGridLines="0" topLeftCell="A2" zoomScaleNormal="100" workbookViewId="0">
      <selection activeCell="D17" sqref="D17"/>
    </sheetView>
  </sheetViews>
  <sheetFormatPr defaultRowHeight="15"/>
  <cols>
    <col min="1" max="1" width="1.85546875" customWidth="1"/>
    <col min="2" max="8" width="17.7109375" customWidth="1"/>
    <col min="9" max="9" width="18.28515625" bestFit="1" customWidth="1"/>
    <col min="10" max="12" width="13.5703125" customWidth="1"/>
    <col min="13" max="13" width="13.42578125" customWidth="1"/>
    <col min="14" max="14" width="17.42578125" bestFit="1" customWidth="1"/>
  </cols>
  <sheetData>
    <row r="2" spans="2:9" ht="31.5">
      <c r="B2" s="96" t="s">
        <v>58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#1)'!U15:U26))</f>
        <v>#DIV/0!</v>
      </c>
      <c r="H5" s="18" t="e">
        <f>D5/(AVERAGE('INPUT (Site #1)'!U15:U26))</f>
        <v>#DIV/0!</v>
      </c>
    </row>
    <row r="6" spans="2:9">
      <c r="B6" s="16" t="s">
        <v>64</v>
      </c>
      <c r="C6" s="17">
        <f>D25</f>
        <v>0</v>
      </c>
      <c r="D6" s="18">
        <f>D41</f>
        <v>0</v>
      </c>
      <c r="E6" s="2"/>
      <c r="F6" s="16" t="s">
        <v>64</v>
      </c>
      <c r="G6" s="17" t="e">
        <f>C6/(AVERAGE('INPUT (Site #2)'!U15:U26))</f>
        <v>#DIV/0!</v>
      </c>
      <c r="H6" s="18" t="e">
        <f>D6/(AVERAGE('INPUT (Site #2)'!U15:U26))</f>
        <v>#DIV/0!</v>
      </c>
    </row>
    <row r="7" spans="2:9">
      <c r="B7" s="16" t="s">
        <v>65</v>
      </c>
      <c r="C7" s="17">
        <f>E25</f>
        <v>0</v>
      </c>
      <c r="D7" s="18">
        <f>E41</f>
        <v>0</v>
      </c>
      <c r="E7" s="2"/>
      <c r="F7" s="16" t="s">
        <v>65</v>
      </c>
      <c r="G7" s="17" t="e">
        <f>C7/(AVERAGE('INPUT (Site #3)'!U15:U26))</f>
        <v>#DIV/0!</v>
      </c>
      <c r="H7" s="18" t="e">
        <f>D7/(AVERAGE('INPUT (Site #3)'!U15:U26))</f>
        <v>#DIV/0!</v>
      </c>
    </row>
    <row r="8" spans="2:9">
      <c r="B8" s="16" t="s">
        <v>66</v>
      </c>
      <c r="C8" s="17">
        <f>F25</f>
        <v>0</v>
      </c>
      <c r="D8" s="18">
        <f>F41</f>
        <v>0</v>
      </c>
      <c r="E8" s="2"/>
      <c r="F8" s="16" t="s">
        <v>66</v>
      </c>
      <c r="G8" s="17" t="e">
        <f>C8/(AVERAGE('INPUT (Site #4)'!U15:U26))</f>
        <v>#DIV/0!</v>
      </c>
      <c r="H8" s="18" t="e">
        <f>D8/(AVERAGE('INPUT (Site #4)'!U15:U26))</f>
        <v>#DIV/0!</v>
      </c>
    </row>
    <row r="9" spans="2:9" ht="15.75" thickBot="1">
      <c r="B9" s="16" t="s">
        <v>67</v>
      </c>
      <c r="C9" s="17">
        <f>G25</f>
        <v>0</v>
      </c>
      <c r="D9" s="108">
        <f>G41</f>
        <v>0</v>
      </c>
      <c r="E9" s="2"/>
      <c r="F9" s="19" t="s">
        <v>67</v>
      </c>
      <c r="G9" s="114" t="e">
        <f>C9/(AVERAGE('INPUT (Site #5)'!U15:U26))</f>
        <v>#DIV/0!</v>
      </c>
      <c r="H9" s="21" t="e">
        <f>D9/(AVERAGE('INPUT (Site #5)'!U15:U26))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hidden'!C31:C42)</f>
        <v>0</v>
      </c>
      <c r="D14" s="61">
        <f>SUM('Calculations - to be hidden'!C143:C154)</f>
        <v>0</v>
      </c>
      <c r="E14" s="61">
        <f>SUM('Calculations - to be hidden'!C255:C266)</f>
        <v>0</v>
      </c>
      <c r="F14" s="61">
        <f>SUM('Calculations - to be hidden'!C367:C378)</f>
        <v>0</v>
      </c>
      <c r="G14" s="61">
        <f>SUM('Calculations - to be hidden'!C479:C490)</f>
        <v>0</v>
      </c>
      <c r="H14" s="69">
        <f t="shared" ref="H14" si="0">SUM(C14:G14)</f>
        <v>0</v>
      </c>
      <c r="I14" s="73" t="e">
        <f t="shared" ref="I14:I16" si="1">H14/$H$24</f>
        <v>#DIV/0!</v>
      </c>
    </row>
    <row r="15" spans="2:9">
      <c r="B15" s="67" t="s">
        <v>54</v>
      </c>
      <c r="C15" s="61">
        <f>SUM('Calculations - to be hidden'!D31:D42)</f>
        <v>0</v>
      </c>
      <c r="D15" s="61">
        <f>SUM('Calculations - to be hidden'!D143:D154)</f>
        <v>0</v>
      </c>
      <c r="E15" s="61">
        <f>SUM('Calculations - to be hidden'!D255:D266)</f>
        <v>0</v>
      </c>
      <c r="F15" s="61">
        <f>SUM('Calculations - to be hidden'!D367:D378)</f>
        <v>0</v>
      </c>
      <c r="G15" s="61">
        <f>SUM('Calculations - to be hidden'!D479:D490)</f>
        <v>0</v>
      </c>
      <c r="H15" s="69">
        <f>SUM(C15:G15)</f>
        <v>0</v>
      </c>
      <c r="I15" s="73" t="e">
        <f t="shared" si="1"/>
        <v>#DIV/0!</v>
      </c>
    </row>
    <row r="16" spans="2:9">
      <c r="B16" s="67" t="s">
        <v>51</v>
      </c>
      <c r="C16" s="61">
        <f>SUM('Calculations - to be hidden'!E31:E42)</f>
        <v>0</v>
      </c>
      <c r="D16" s="61">
        <f>SUM('Calculations - to be hidden'!E143:E154)</f>
        <v>0</v>
      </c>
      <c r="E16" s="61">
        <f>SUM('Calculations - to be hidden'!E255:E266)</f>
        <v>0</v>
      </c>
      <c r="F16" s="61">
        <f>SUM('Calculations - to be hidden'!E367:E378)</f>
        <v>0</v>
      </c>
      <c r="G16" s="61">
        <f>SUM('Calculations - to be hidden'!E479:E490)</f>
        <v>0</v>
      </c>
      <c r="H16" s="69">
        <f>SUM(C16:G16)</f>
        <v>0</v>
      </c>
      <c r="I16" s="73" t="e">
        <f t="shared" si="1"/>
        <v>#DIV/0!</v>
      </c>
    </row>
    <row r="17" spans="2:9">
      <c r="B17" s="67" t="s">
        <v>73</v>
      </c>
      <c r="C17" s="61">
        <f>SUM('Calculations - to be hidden'!G31:G42)</f>
        <v>0</v>
      </c>
      <c r="D17" s="61">
        <f>SUM('Calculations - to be hidden'!G143:G154)</f>
        <v>0</v>
      </c>
      <c r="E17" s="61">
        <f>SUM('Calculations - to be hidden'!G255:G266)</f>
        <v>0</v>
      </c>
      <c r="F17" s="61">
        <f>SUM('Calculations - to be hidden'!G367:G378)</f>
        <v>0</v>
      </c>
      <c r="G17" s="61">
        <f>SUM('Calculations - to be hidden'!G479:G490)</f>
        <v>0</v>
      </c>
      <c r="H17" s="69">
        <f>SUM(C17:G17)</f>
        <v>0</v>
      </c>
      <c r="I17" s="73" t="e">
        <f t="shared" ref="I17:I22" si="2">H17/$H$24</f>
        <v>#DIV/0!</v>
      </c>
    </row>
    <row r="18" spans="2:9">
      <c r="B18" s="67" t="s">
        <v>35</v>
      </c>
      <c r="C18" s="61">
        <f>SUM('Calculations - to be hidden'!H31:H42)</f>
        <v>0</v>
      </c>
      <c r="D18" s="61">
        <f>SUM('Calculations - to be hidden'!H143:H154)</f>
        <v>0</v>
      </c>
      <c r="E18" s="61">
        <f>SUM('Calculations - to be hidden'!H255:H266)</f>
        <v>0</v>
      </c>
      <c r="F18" s="61">
        <f>SUM('Calculations - to be hidden'!H367:H378)</f>
        <v>0</v>
      </c>
      <c r="G18" s="61">
        <f>SUM('Calculations - to be hidden'!H479:H490)</f>
        <v>0</v>
      </c>
      <c r="H18" s="69">
        <f t="shared" ref="H18:H19" si="3">SUM(C18:G18)</f>
        <v>0</v>
      </c>
      <c r="I18" s="73" t="e">
        <f t="shared" si="2"/>
        <v>#DIV/0!</v>
      </c>
    </row>
    <row r="19" spans="2:9">
      <c r="B19" s="67" t="s">
        <v>36</v>
      </c>
      <c r="C19" s="61">
        <f>SUM('Calculations - to be hidden'!I31:I42)</f>
        <v>0</v>
      </c>
      <c r="D19" s="61">
        <f>SUM('Calculations - to be hidden'!I143:I154)</f>
        <v>0</v>
      </c>
      <c r="E19" s="61">
        <f>SUM('Calculations - to be hidden'!I255:I266)</f>
        <v>0</v>
      </c>
      <c r="F19" s="61">
        <f>SUM('Calculations - to be hidden'!I367:I378)</f>
        <v>0</v>
      </c>
      <c r="G19" s="61">
        <f>SUM('Calculations - to be hidden'!I479:I490)</f>
        <v>0</v>
      </c>
      <c r="H19" s="69">
        <f t="shared" si="3"/>
        <v>0</v>
      </c>
      <c r="I19" s="73" t="e">
        <f t="shared" si="2"/>
        <v>#DIV/0!</v>
      </c>
    </row>
    <row r="20" spans="2:9">
      <c r="B20" s="159" t="s">
        <v>74</v>
      </c>
      <c r="C20" s="160">
        <f>SUM('Calculations - to be hidden'!J31:J42)</f>
        <v>0</v>
      </c>
      <c r="D20" s="160">
        <f>SUM('Calculations - to be hidden'!J143:J154)</f>
        <v>0</v>
      </c>
      <c r="E20" s="160">
        <f>SUM('Calculations - to be hidden'!J255:J266)</f>
        <v>0</v>
      </c>
      <c r="F20" s="160">
        <f>SUM('Calculations - to be hidden'!J367:J378)</f>
        <v>0</v>
      </c>
      <c r="G20" s="160">
        <f>SUM('Calculations - to be hidden'!J479:J490)</f>
        <v>0</v>
      </c>
      <c r="H20" s="69">
        <f>SUM(C20:G20)</f>
        <v>0</v>
      </c>
      <c r="I20" s="73" t="e">
        <f t="shared" si="2"/>
        <v>#DIV/0!</v>
      </c>
    </row>
    <row r="21" spans="2:9">
      <c r="B21" s="159" t="s">
        <v>75</v>
      </c>
      <c r="C21" s="61">
        <f>SUM('Calculations - to be hidden'!F31:F42)</f>
        <v>0</v>
      </c>
      <c r="D21" s="61">
        <f>SUM('Calculations - to be hidden'!F143:F154)</f>
        <v>0</v>
      </c>
      <c r="E21" s="61">
        <f>SUM('Calculations - to be hidden'!F255:F266)</f>
        <v>0</v>
      </c>
      <c r="F21" s="160">
        <f>SUM('Calculations - to be hidden'!F367:F378)</f>
        <v>0</v>
      </c>
      <c r="G21" s="160">
        <f>SUM('Calculations - to be hidden'!F479:F490)</f>
        <v>0</v>
      </c>
      <c r="H21" s="69">
        <f>SUM(C21:G21)</f>
        <v>0</v>
      </c>
      <c r="I21" s="73" t="e">
        <f t="shared" si="2"/>
        <v>#DIV/0!</v>
      </c>
    </row>
    <row r="22" spans="2:9" ht="15.75" thickBot="1">
      <c r="B22" s="68" t="s">
        <v>76</v>
      </c>
      <c r="C22" s="62">
        <f>SUM('Calculations - to be hidden'!K31:K42)</f>
        <v>0</v>
      </c>
      <c r="D22" s="62">
        <f>SUM('Calculations - to be hidden'!K143:K154)</f>
        <v>0</v>
      </c>
      <c r="E22" s="62">
        <f>SUM('Calculations - to be hidden'!K255:K266)</f>
        <v>0</v>
      </c>
      <c r="F22" s="62">
        <f>SUM('Calculations - to be hidden'!K367:K378)</f>
        <v>0</v>
      </c>
      <c r="G22" s="62">
        <f>SUM('Calculations - to be hidden'!K479:K490)</f>
        <v>0</v>
      </c>
      <c r="H22" s="71">
        <f>SUM(C22:G22)</f>
        <v>0</v>
      </c>
      <c r="I22" s="74" t="e">
        <f t="shared" si="2"/>
        <v>#DIV/0!</v>
      </c>
    </row>
    <row r="23" spans="2:9" ht="15.75" thickBot="1">
      <c r="C23" s="32"/>
      <c r="D23" s="32"/>
      <c r="E23" s="32"/>
      <c r="F23" s="32"/>
      <c r="G23" s="33"/>
    </row>
    <row r="24" spans="2:9">
      <c r="B24" s="64" t="s">
        <v>77</v>
      </c>
      <c r="C24" s="34">
        <f t="shared" ref="C24:H24" si="4">SUM(C14:C22)</f>
        <v>0</v>
      </c>
      <c r="D24" s="34">
        <f t="shared" si="4"/>
        <v>0</v>
      </c>
      <c r="E24" s="34">
        <f t="shared" si="4"/>
        <v>0</v>
      </c>
      <c r="F24" s="34">
        <f t="shared" si="4"/>
        <v>0</v>
      </c>
      <c r="G24" s="34">
        <f t="shared" si="4"/>
        <v>0</v>
      </c>
      <c r="H24" s="35">
        <f t="shared" si="4"/>
        <v>0</v>
      </c>
    </row>
    <row r="25" spans="2:9">
      <c r="B25" s="65" t="s">
        <v>78</v>
      </c>
      <c r="C25" s="92">
        <f t="shared" ref="C25:H25" si="5">C24/1000</f>
        <v>0</v>
      </c>
      <c r="D25" s="92">
        <f t="shared" si="5"/>
        <v>0</v>
      </c>
      <c r="E25" s="92">
        <f t="shared" si="5"/>
        <v>0</v>
      </c>
      <c r="F25" s="92">
        <f t="shared" si="5"/>
        <v>0</v>
      </c>
      <c r="G25" s="92">
        <f t="shared" si="5"/>
        <v>0</v>
      </c>
      <c r="H25" s="93">
        <f t="shared" si="5"/>
        <v>0</v>
      </c>
    </row>
    <row r="26" spans="2:9" ht="15.75" thickBot="1">
      <c r="B26" s="89" t="s">
        <v>79</v>
      </c>
      <c r="C26" s="81" t="e">
        <f>C25/$H$25</f>
        <v>#DIV/0!</v>
      </c>
      <c r="D26" s="81" t="e">
        <f>D25/$H$25</f>
        <v>#DIV/0!</v>
      </c>
      <c r="E26" s="81" t="e">
        <f>E25/$H$25</f>
        <v>#DIV/0!</v>
      </c>
      <c r="F26" s="81" t="e">
        <f>F25/$H$25</f>
        <v>#DIV/0!</v>
      </c>
      <c r="G26" s="81" t="e">
        <f>G25/$H$25</f>
        <v>#DIV/0!</v>
      </c>
      <c r="H26" s="82"/>
    </row>
    <row r="27" spans="2:9">
      <c r="D27" s="2"/>
      <c r="E27" s="2"/>
      <c r="F27" s="2"/>
      <c r="G27" s="2"/>
    </row>
    <row r="28" spans="2:9" ht="15.75" thickBot="1">
      <c r="D28" s="2"/>
      <c r="E28" s="2"/>
      <c r="F28" s="2"/>
      <c r="G28" s="2"/>
    </row>
    <row r="29" spans="2:9" ht="15.75" thickBot="1">
      <c r="C29" s="340" t="s">
        <v>80</v>
      </c>
      <c r="D29" s="341"/>
      <c r="E29" s="341"/>
      <c r="F29" s="341"/>
      <c r="G29" s="341"/>
      <c r="H29" s="341"/>
      <c r="I29" s="342"/>
    </row>
    <row r="30" spans="2:9">
      <c r="B30" s="66"/>
      <c r="C30" s="23" t="s">
        <v>63</v>
      </c>
      <c r="D30" s="23" t="s">
        <v>64</v>
      </c>
      <c r="E30" s="23" t="s">
        <v>65</v>
      </c>
      <c r="F30" s="23" t="s">
        <v>66</v>
      </c>
      <c r="G30" s="23" t="s">
        <v>67</v>
      </c>
      <c r="H30" s="79" t="s">
        <v>71</v>
      </c>
      <c r="I30" s="24" t="s">
        <v>72</v>
      </c>
    </row>
    <row r="31" spans="2:9">
      <c r="B31" s="76" t="s">
        <v>31</v>
      </c>
      <c r="C31" s="14">
        <f>SUM('Calculations - to be hidden'!O31:O42)</f>
        <v>0</v>
      </c>
      <c r="D31" s="14">
        <f>SUM('Calculations - to be hidden'!O143:O154)</f>
        <v>0</v>
      </c>
      <c r="E31" s="14">
        <f>SUM('Calculations - to be hidden'!O255:O266)</f>
        <v>0</v>
      </c>
      <c r="F31" s="14">
        <f>SUM('Calculations - to be hidden'!O367:O378)</f>
        <v>0</v>
      </c>
      <c r="G31" s="14">
        <f>SUM('Calculations - to be hidden'!O479:O490)</f>
        <v>0</v>
      </c>
      <c r="H31" s="78">
        <f t="shared" ref="H31:H39" si="6">SUM(C31:G31)</f>
        <v>0</v>
      </c>
      <c r="I31" s="73" t="e">
        <f>H31/$H$41</f>
        <v>#DIV/0!</v>
      </c>
    </row>
    <row r="32" spans="2:9">
      <c r="B32" s="76" t="s">
        <v>54</v>
      </c>
      <c r="C32" s="14">
        <f>SUM('Calculations - to be hidden'!P31:P42)</f>
        <v>0</v>
      </c>
      <c r="D32" s="14">
        <f>SUM('Calculations - to be hidden'!P143:P154)</f>
        <v>0</v>
      </c>
      <c r="E32" s="14">
        <f>SUM('Calculations - to be hidden'!P255:P266)</f>
        <v>0</v>
      </c>
      <c r="F32" s="14">
        <f>SUM('Calculations - to be hidden'!P367:P378)</f>
        <v>0</v>
      </c>
      <c r="G32" s="14">
        <f>SUM('Calculations - to be hidden'!P479:P490)</f>
        <v>0</v>
      </c>
      <c r="H32" s="78">
        <f t="shared" si="6"/>
        <v>0</v>
      </c>
      <c r="I32" s="73" t="e">
        <f t="shared" ref="I32:I39" si="7">H32/$H$41</f>
        <v>#DIV/0!</v>
      </c>
    </row>
    <row r="33" spans="2:9">
      <c r="B33" s="76" t="s">
        <v>33</v>
      </c>
      <c r="C33" s="14">
        <f>SUM('Calculations - to be hidden'!Q31:Q42)</f>
        <v>0</v>
      </c>
      <c r="D33" s="14">
        <f>SUM('Calculations - to be hidden'!Q143:Q154)</f>
        <v>0</v>
      </c>
      <c r="E33" s="14">
        <f>SUM('Calculations - to be hidden'!Q255:Q266)</f>
        <v>0</v>
      </c>
      <c r="F33" s="168">
        <f>SUM('Calculations - to be hidden'!Q367:Q378)</f>
        <v>0</v>
      </c>
      <c r="G33" s="14">
        <f>SUM('Calculations - to be hidden'!Q479:Q490)</f>
        <v>0</v>
      </c>
      <c r="H33" s="78">
        <f t="shared" si="6"/>
        <v>0</v>
      </c>
      <c r="I33" s="73" t="e">
        <f t="shared" si="7"/>
        <v>#DIV/0!</v>
      </c>
    </row>
    <row r="34" spans="2:9">
      <c r="B34" s="76" t="s">
        <v>34</v>
      </c>
      <c r="C34" s="14">
        <f>SUM('Calculations - to be hidden'!S31:S42)</f>
        <v>0</v>
      </c>
      <c r="D34" s="14">
        <f>SUM('Calculations - to be hidden'!S143:S154)</f>
        <v>0</v>
      </c>
      <c r="E34" s="14">
        <f>SUM('Calculations - to be hidden'!S255:S266)</f>
        <v>0</v>
      </c>
      <c r="F34" s="168">
        <f>SUM('Calculations - to be hidden'!S367:S378)</f>
        <v>0</v>
      </c>
      <c r="G34" s="14">
        <f>SUM('Calculations - to be hidden'!S479:S490)</f>
        <v>0</v>
      </c>
      <c r="H34" s="78">
        <f t="shared" si="6"/>
        <v>0</v>
      </c>
      <c r="I34" s="73" t="e">
        <f t="shared" si="7"/>
        <v>#DIV/0!</v>
      </c>
    </row>
    <row r="35" spans="2:9">
      <c r="B35" s="76" t="s">
        <v>35</v>
      </c>
      <c r="C35" s="14">
        <f>SUM('Calculations - to be hidden'!T31:T42)</f>
        <v>0</v>
      </c>
      <c r="D35" s="14">
        <f>SUM('Calculations - to be hidden'!T143:T154)</f>
        <v>0</v>
      </c>
      <c r="E35" s="14">
        <f>SUM('Calculations - to be hidden'!T255:T266)</f>
        <v>0</v>
      </c>
      <c r="F35" s="14">
        <f>SUM('Calculations - to be hidden'!T367:T378)</f>
        <v>0</v>
      </c>
      <c r="G35" s="14">
        <f>SUM('Calculations - to be hidden'!T479:T490)</f>
        <v>0</v>
      </c>
      <c r="H35" s="78">
        <f t="shared" si="6"/>
        <v>0</v>
      </c>
      <c r="I35" s="73" t="e">
        <f t="shared" si="7"/>
        <v>#DIV/0!</v>
      </c>
    </row>
    <row r="36" spans="2:9">
      <c r="B36" s="76" t="s">
        <v>36</v>
      </c>
      <c r="C36" s="14">
        <f>SUM('Calculations - to be hidden'!U31:U42)</f>
        <v>0</v>
      </c>
      <c r="D36" s="14">
        <f>SUM('Calculations - to be hidden'!U143:U154)</f>
        <v>0</v>
      </c>
      <c r="E36" s="14">
        <f>SUM('Calculations - to be hidden'!U255:U266)</f>
        <v>0</v>
      </c>
      <c r="F36" s="14">
        <f>SUM('Calculations - to be hidden'!U367:U378)</f>
        <v>0</v>
      </c>
      <c r="G36" s="14">
        <f>SUM('Calculations - to be hidden'!U479:U490)</f>
        <v>0</v>
      </c>
      <c r="H36" s="78">
        <f t="shared" si="6"/>
        <v>0</v>
      </c>
      <c r="I36" s="73" t="e">
        <f t="shared" si="7"/>
        <v>#DIV/0!</v>
      </c>
    </row>
    <row r="37" spans="2:9">
      <c r="B37" s="161" t="s">
        <v>81</v>
      </c>
      <c r="C37" s="162">
        <f>SUM('Calculations - to be hidden'!V31:V42)</f>
        <v>0</v>
      </c>
      <c r="D37" s="162">
        <f>SUM('Calculations - to be hidden'!V143:V154)</f>
        <v>0</v>
      </c>
      <c r="E37" s="162">
        <f>SUM('Calculations - to be hidden'!V255:V266)</f>
        <v>0</v>
      </c>
      <c r="F37" s="162">
        <f>SUM('Calculations - to be hidden'!V367:V378)</f>
        <v>0</v>
      </c>
      <c r="G37" s="162">
        <f>SUM('Calculations - to be hidden'!V479:V490)</f>
        <v>0</v>
      </c>
      <c r="H37" s="78">
        <f t="shared" si="6"/>
        <v>0</v>
      </c>
      <c r="I37" s="73" t="e">
        <f t="shared" si="7"/>
        <v>#DIV/0!</v>
      </c>
    </row>
    <row r="38" spans="2:9">
      <c r="B38" s="161" t="s">
        <v>75</v>
      </c>
      <c r="C38" s="162">
        <f>SUM('Calculations - to be hidden'!R31:R42)</f>
        <v>0</v>
      </c>
      <c r="D38" s="162">
        <f>SUM('Calculations - to be hidden'!R143:R154)</f>
        <v>0</v>
      </c>
      <c r="E38" s="162">
        <f>SUM('Calculations - to be hidden'!R255:R266)</f>
        <v>0</v>
      </c>
      <c r="F38" s="162">
        <f>SUM('Calculations - to be hidden'!R367:R378)</f>
        <v>0</v>
      </c>
      <c r="G38" s="162">
        <f>SUM('Calculations - to be hidden'!R479:R490)</f>
        <v>0</v>
      </c>
      <c r="H38" s="78">
        <f t="shared" si="6"/>
        <v>0</v>
      </c>
      <c r="I38" s="73" t="e">
        <f t="shared" si="7"/>
        <v>#DIV/0!</v>
      </c>
    </row>
    <row r="39" spans="2:9" ht="15.75" thickBot="1">
      <c r="B39" s="77" t="s">
        <v>76</v>
      </c>
      <c r="C39" s="28">
        <f>SUM('Calculations - to be hidden'!W31:W42)</f>
        <v>0</v>
      </c>
      <c r="D39" s="28">
        <f>SUM('Calculations - to be hidden'!W143:W154)</f>
        <v>0</v>
      </c>
      <c r="E39" s="28">
        <f>SUM('Calculations - to be hidden'!W255:W266)</f>
        <v>0</v>
      </c>
      <c r="F39" s="28">
        <f>SUM('Calculations - to be hidden'!W367:W378)</f>
        <v>0</v>
      </c>
      <c r="G39" s="28">
        <f>SUM('Calculations - to be hidden'!W479:W490)</f>
        <v>0</v>
      </c>
      <c r="H39" s="80">
        <f t="shared" si="6"/>
        <v>0</v>
      </c>
      <c r="I39" s="74" t="e">
        <f t="shared" si="7"/>
        <v>#DIV/0!</v>
      </c>
    </row>
    <row r="40" spans="2:9" ht="15.75" thickBot="1">
      <c r="C40" s="4"/>
      <c r="D40" s="4"/>
      <c r="E40" s="4"/>
      <c r="F40" s="4"/>
      <c r="G40" s="29"/>
    </row>
    <row r="41" spans="2:9">
      <c r="B41" s="83" t="s">
        <v>82</v>
      </c>
      <c r="C41" s="84">
        <f t="shared" ref="C41:D41" si="8">SUM(C31:C39)</f>
        <v>0</v>
      </c>
      <c r="D41" s="84">
        <f t="shared" si="8"/>
        <v>0</v>
      </c>
      <c r="E41" s="84">
        <f>SUM(E31:E39)</f>
        <v>0</v>
      </c>
      <c r="F41" s="84">
        <f>SUM(F31:F39)</f>
        <v>0</v>
      </c>
      <c r="G41" s="84">
        <f>SUM(G31:G39)</f>
        <v>0</v>
      </c>
      <c r="H41" s="85">
        <f>SUM(H31:H39)</f>
        <v>0</v>
      </c>
    </row>
    <row r="42" spans="2:9" ht="15.75" thickBot="1">
      <c r="B42" s="86" t="s">
        <v>79</v>
      </c>
      <c r="C42" s="87" t="e">
        <f>C41/$H$41</f>
        <v>#DIV/0!</v>
      </c>
      <c r="D42" s="87" t="e">
        <f>D41/$H$41</f>
        <v>#DIV/0!</v>
      </c>
      <c r="E42" s="87" t="e">
        <f>E41/$H$41</f>
        <v>#DIV/0!</v>
      </c>
      <c r="F42" s="87" t="e">
        <f>F41/$H$41</f>
        <v>#DIV/0!</v>
      </c>
      <c r="G42" s="87" t="e">
        <f>G41/$H$41</f>
        <v>#DIV/0!</v>
      </c>
      <c r="H42" s="72"/>
    </row>
  </sheetData>
  <sheetProtection algorithmName="SHA-512" hashValue="g4HexxXrq/QqBHF50chHpI3FMhbewAhrW1FJG4XMLZegWEX6IIZL1CqMm4blYMOwyMEQTGRwNwtRY4tZdc6LYg==" saltValue="Qn2sJbVVWPnbchDT2Wfhsg==" spinCount="100000" sheet="1" objects="1" scenarios="1"/>
  <mergeCells count="3">
    <mergeCell ref="G10:H10"/>
    <mergeCell ref="C12:I12"/>
    <mergeCell ref="C29:I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2:K42"/>
  <sheetViews>
    <sheetView showGridLines="0" zoomScaleNormal="100" workbookViewId="0">
      <selection activeCell="C12" sqref="C12:I12"/>
    </sheetView>
  </sheetViews>
  <sheetFormatPr defaultRowHeight="15"/>
  <cols>
    <col min="1" max="1" width="1.85546875" customWidth="1"/>
    <col min="2" max="8" width="17.7109375" customWidth="1"/>
    <col min="9" max="9" width="18.28515625" bestFit="1" customWidth="1"/>
    <col min="10" max="12" width="13.5703125" customWidth="1"/>
    <col min="13" max="13" width="5" customWidth="1"/>
  </cols>
  <sheetData>
    <row r="2" spans="2:9" ht="31.5">
      <c r="B2" s="96" t="s">
        <v>83</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#1)'!U27:U38))</f>
        <v>#DIV/0!</v>
      </c>
      <c r="H5" s="18" t="e">
        <f>D5/(AVERAGE('INPUT (Site #1)'!U27:U38))</f>
        <v>#DIV/0!</v>
      </c>
    </row>
    <row r="6" spans="2:9">
      <c r="B6" s="16" t="s">
        <v>64</v>
      </c>
      <c r="C6" s="17">
        <f>D25</f>
        <v>0</v>
      </c>
      <c r="D6" s="18">
        <f>D41</f>
        <v>0</v>
      </c>
      <c r="E6" s="2"/>
      <c r="F6" s="16" t="s">
        <v>64</v>
      </c>
      <c r="G6" s="17" t="e">
        <f>C6/(AVERAGE('INPUT (Site #2)'!U27:U38))</f>
        <v>#DIV/0!</v>
      </c>
      <c r="H6" s="18" t="e">
        <f>D6/(AVERAGE('INPUT (Site #2)'!U27:U38))</f>
        <v>#DIV/0!</v>
      </c>
    </row>
    <row r="7" spans="2:9">
      <c r="B7" s="16" t="s">
        <v>65</v>
      </c>
      <c r="C7" s="17">
        <f>E25</f>
        <v>0</v>
      </c>
      <c r="D7" s="18">
        <f>E41</f>
        <v>0</v>
      </c>
      <c r="E7" s="2"/>
      <c r="F7" s="16" t="s">
        <v>65</v>
      </c>
      <c r="G7" s="17" t="e">
        <f>C7/(AVERAGE('INPUT (Site #3)'!U27:U38))</f>
        <v>#DIV/0!</v>
      </c>
      <c r="H7" s="18" t="e">
        <f>D7/(AVERAGE('INPUT (Site #3)'!U27:U38))</f>
        <v>#DIV/0!</v>
      </c>
    </row>
    <row r="8" spans="2:9">
      <c r="B8" s="16" t="s">
        <v>66</v>
      </c>
      <c r="C8" s="17">
        <f>F25</f>
        <v>0</v>
      </c>
      <c r="D8" s="18">
        <f>F41</f>
        <v>0</v>
      </c>
      <c r="E8" s="2"/>
      <c r="F8" s="16" t="s">
        <v>66</v>
      </c>
      <c r="G8" s="17" t="e">
        <f>C8/(AVERAGE('INPUT (Site #4)'!U27:U38))</f>
        <v>#DIV/0!</v>
      </c>
      <c r="H8" s="18" t="e">
        <f>D8/(AVERAGE('INPUT (Site #4)'!U27:U38))</f>
        <v>#DIV/0!</v>
      </c>
    </row>
    <row r="9" spans="2:9" ht="15.75" thickBot="1">
      <c r="B9" s="109" t="s">
        <v>67</v>
      </c>
      <c r="C9" s="110">
        <f>G25</f>
        <v>0</v>
      </c>
      <c r="D9" s="108">
        <f>G41</f>
        <v>0</v>
      </c>
      <c r="E9" s="2"/>
      <c r="F9" s="112" t="s">
        <v>67</v>
      </c>
      <c r="G9" s="20" t="e">
        <f>C9/(AVERAGE('INPUT (Site #5)'!U27:U38))</f>
        <v>#DIV/0!</v>
      </c>
      <c r="H9" s="113" t="e">
        <f>D9/(AVERAGE('INPUT (Site #5)'!U27:U38))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hidden'!C43:C54)</f>
        <v>0</v>
      </c>
      <c r="D14" s="61">
        <f>SUM('Calculations - to be hidden'!C155:C166)</f>
        <v>0</v>
      </c>
      <c r="E14" s="61">
        <f>SUM('Calculations - to be hidden'!C267:C278)</f>
        <v>0</v>
      </c>
      <c r="F14" s="61">
        <f>SUM('Calculations - to be hidden'!C379:C390)</f>
        <v>0</v>
      </c>
      <c r="G14" s="61">
        <f>SUM('Calculations - to be hidden'!C491:C502)</f>
        <v>0</v>
      </c>
      <c r="H14" s="69">
        <f t="shared" ref="H14:H22" si="0">SUM(C14:G14)</f>
        <v>0</v>
      </c>
      <c r="I14" s="73" t="e">
        <f>H14/$H$24</f>
        <v>#DIV/0!</v>
      </c>
    </row>
    <row r="15" spans="2:9">
      <c r="B15" s="67" t="s">
        <v>54</v>
      </c>
      <c r="C15" s="61">
        <f>SUM('Calculations - to be hidden'!D43:D54)</f>
        <v>0</v>
      </c>
      <c r="D15" s="61">
        <f>SUM('Calculations - to be hidden'!D155:D166)</f>
        <v>0</v>
      </c>
      <c r="E15" s="61">
        <f>SUM('Calculations - to be hidden'!D267:D278)</f>
        <v>0</v>
      </c>
      <c r="F15" s="61">
        <f>SUM('Calculations - to be hidden'!D379:D390)</f>
        <v>0</v>
      </c>
      <c r="G15" s="61">
        <f>SUM('Calculations - to be hidden'!D491:D502)</f>
        <v>0</v>
      </c>
      <c r="H15" s="69">
        <f t="shared" si="0"/>
        <v>0</v>
      </c>
      <c r="I15" s="73" t="e">
        <f t="shared" ref="I15:I22" si="1">H15/$H$24</f>
        <v>#DIV/0!</v>
      </c>
    </row>
    <row r="16" spans="2:9">
      <c r="B16" s="67" t="s">
        <v>33</v>
      </c>
      <c r="C16" s="61">
        <f>SUM('Calculations - to be hidden'!E43:E54)</f>
        <v>0</v>
      </c>
      <c r="D16" s="61">
        <f>SUM('Calculations - to be hidden'!E155:E166)</f>
        <v>0</v>
      </c>
      <c r="E16" s="61">
        <f>SUM('Calculations - to be hidden'!E267:E278)</f>
        <v>0</v>
      </c>
      <c r="F16" s="61">
        <f>SUM('Calculations - to be hidden'!E379:E390)</f>
        <v>0</v>
      </c>
      <c r="G16" s="61">
        <f>SUM('Calculations - to be hidden'!E491:E502)</f>
        <v>0</v>
      </c>
      <c r="H16" s="69">
        <f t="shared" si="0"/>
        <v>0</v>
      </c>
      <c r="I16" s="73" t="e">
        <f t="shared" si="1"/>
        <v>#DIV/0!</v>
      </c>
    </row>
    <row r="17" spans="2:11">
      <c r="B17" s="67" t="s">
        <v>34</v>
      </c>
      <c r="C17" s="61">
        <f>SUM('Calculations - to be hidden'!G43:G54)</f>
        <v>0</v>
      </c>
      <c r="D17" s="61">
        <f>SUM('Calculations - to be hidden'!G155:G166)</f>
        <v>0</v>
      </c>
      <c r="E17" s="61">
        <f>SUM('Calculations - to be hidden'!G267:G278)</f>
        <v>0</v>
      </c>
      <c r="F17" s="61">
        <f>SUM('Calculations - to be hidden'!G379:G390)</f>
        <v>0</v>
      </c>
      <c r="G17" s="61">
        <f>SUM('Calculations - to be hidden'!G491:G502)</f>
        <v>0</v>
      </c>
      <c r="H17" s="69">
        <f t="shared" si="0"/>
        <v>0</v>
      </c>
      <c r="I17" s="73" t="e">
        <f t="shared" si="1"/>
        <v>#DIV/0!</v>
      </c>
    </row>
    <row r="18" spans="2:11">
      <c r="B18" s="67" t="s">
        <v>35</v>
      </c>
      <c r="C18" s="61">
        <f>SUM('Calculations - to be hidden'!H43:H54)</f>
        <v>0</v>
      </c>
      <c r="D18" s="61">
        <f>SUM('Calculations - to be hidden'!H155:H166)</f>
        <v>0</v>
      </c>
      <c r="E18" s="61">
        <f>SUM('Calculations - to be hidden'!H267:H278)</f>
        <v>0</v>
      </c>
      <c r="F18" s="61">
        <f>SUM('Calculations - to be hidden'!H379:H390)</f>
        <v>0</v>
      </c>
      <c r="G18" s="61">
        <f>SUM('Calculations - to be hidden'!H491:H502)</f>
        <v>0</v>
      </c>
      <c r="H18" s="69">
        <f t="shared" si="0"/>
        <v>0</v>
      </c>
      <c r="I18" s="73" t="e">
        <f t="shared" si="1"/>
        <v>#DIV/0!</v>
      </c>
    </row>
    <row r="19" spans="2:11">
      <c r="B19" s="67" t="s">
        <v>36</v>
      </c>
      <c r="C19" s="61">
        <f>SUM('Calculations - to be hidden'!I43:I54)</f>
        <v>0</v>
      </c>
      <c r="D19" s="61">
        <f>SUM('Calculations - to be hidden'!I155:I166)</f>
        <v>0</v>
      </c>
      <c r="E19" s="61">
        <f>SUM('Calculations - to be hidden'!I267:I278)</f>
        <v>0</v>
      </c>
      <c r="F19" s="61">
        <f>SUM('Calculations - to be hidden'!I379:I390)</f>
        <v>0</v>
      </c>
      <c r="G19" s="61">
        <f>SUM('Calculations - to be hidden'!I491:I502)</f>
        <v>0</v>
      </c>
      <c r="H19" s="69">
        <f t="shared" si="0"/>
        <v>0</v>
      </c>
      <c r="I19" s="73" t="e">
        <f t="shared" si="1"/>
        <v>#DIV/0!</v>
      </c>
    </row>
    <row r="20" spans="2:11">
      <c r="B20" s="159" t="s">
        <v>81</v>
      </c>
      <c r="C20" s="160">
        <f>SUM('Calculations - to be hidden'!J43:J54)</f>
        <v>0</v>
      </c>
      <c r="D20" s="160">
        <f>SUM('Calculations - to be hidden'!J155:J166)</f>
        <v>0</v>
      </c>
      <c r="E20" s="160">
        <f>SUM('Calculations - to be hidden'!J267:J278)</f>
        <v>0</v>
      </c>
      <c r="F20" s="160">
        <f>SUM('Calculations - to be hidden'!J379:J390)</f>
        <v>0</v>
      </c>
      <c r="G20" s="160">
        <f>SUM('Calculations - to be hidden'!J491:J502)</f>
        <v>0</v>
      </c>
      <c r="H20" s="69">
        <f t="shared" si="0"/>
        <v>0</v>
      </c>
      <c r="I20" s="73" t="e">
        <f t="shared" si="1"/>
        <v>#DIV/0!</v>
      </c>
    </row>
    <row r="21" spans="2:11">
      <c r="B21" s="159" t="s">
        <v>39</v>
      </c>
      <c r="C21" s="160">
        <f>SUM('Calculations - to be hidden'!F43:F54)</f>
        <v>0</v>
      </c>
      <c r="D21" s="160">
        <f>SUM('Calculations - to be hidden'!F155:F166)</f>
        <v>0</v>
      </c>
      <c r="E21" s="160">
        <f>SUM('Calculations - to be hidden'!F267:F278)</f>
        <v>0</v>
      </c>
      <c r="F21" s="160">
        <f>SUM('Calculations - to be hidden'!F379:F390)</f>
        <v>0</v>
      </c>
      <c r="G21" s="160">
        <f>SUM('Calculations - to be hidden'!F491:F502)</f>
        <v>0</v>
      </c>
      <c r="H21" s="69">
        <f t="shared" si="0"/>
        <v>0</v>
      </c>
      <c r="I21" s="73" t="e">
        <f t="shared" si="1"/>
        <v>#DIV/0!</v>
      </c>
    </row>
    <row r="22" spans="2:11" ht="15.75" thickBot="1">
      <c r="B22" s="68" t="s">
        <v>76</v>
      </c>
      <c r="C22" s="62">
        <f>SUM('Calculations - to be hidden'!K43:K54)</f>
        <v>0</v>
      </c>
      <c r="D22" s="62">
        <f>SUM('Calculations - to be hidden'!K155:K166)</f>
        <v>0</v>
      </c>
      <c r="E22" s="62">
        <f>SUM('Calculations - to be hidden'!K267:K278)</f>
        <v>0</v>
      </c>
      <c r="F22" s="62">
        <f>SUM('Calculations - to be hidden'!K379:K390)</f>
        <v>0</v>
      </c>
      <c r="G22" s="62">
        <f>SUM('Calculations - to be hidden'!K491:K502)</f>
        <v>0</v>
      </c>
      <c r="H22" s="71">
        <f t="shared" si="0"/>
        <v>0</v>
      </c>
      <c r="I22" s="74" t="e">
        <f t="shared" si="1"/>
        <v>#DIV/0!</v>
      </c>
    </row>
    <row r="23" spans="2:11" ht="15.75" thickBot="1">
      <c r="C23" s="32"/>
      <c r="D23" s="32"/>
      <c r="E23" s="32"/>
      <c r="F23" s="32"/>
      <c r="G23" s="32"/>
      <c r="H23" s="33"/>
      <c r="I23" s="2"/>
    </row>
    <row r="24" spans="2:11">
      <c r="B24" s="64" t="s">
        <v>77</v>
      </c>
      <c r="C24" s="34">
        <f t="shared" ref="C24:H24" si="2">SUM(C14:C22)</f>
        <v>0</v>
      </c>
      <c r="D24" s="34">
        <f t="shared" si="2"/>
        <v>0</v>
      </c>
      <c r="E24" s="34">
        <f t="shared" si="2"/>
        <v>0</v>
      </c>
      <c r="F24" s="34">
        <f t="shared" si="2"/>
        <v>0</v>
      </c>
      <c r="G24" s="34">
        <f>SUM(G14:G22)</f>
        <v>0</v>
      </c>
      <c r="H24" s="35">
        <f t="shared" si="2"/>
        <v>0</v>
      </c>
    </row>
    <row r="25" spans="2:11">
      <c r="B25" s="65" t="s">
        <v>78</v>
      </c>
      <c r="C25" s="92">
        <f t="shared" ref="C25:H25" si="3">C24/1000</f>
        <v>0</v>
      </c>
      <c r="D25" s="92">
        <f t="shared" si="3"/>
        <v>0</v>
      </c>
      <c r="E25" s="92">
        <f t="shared" si="3"/>
        <v>0</v>
      </c>
      <c r="F25" s="92">
        <f t="shared" si="3"/>
        <v>0</v>
      </c>
      <c r="G25" s="92">
        <f t="shared" si="3"/>
        <v>0</v>
      </c>
      <c r="H25" s="93">
        <f t="shared" si="3"/>
        <v>0</v>
      </c>
    </row>
    <row r="26" spans="2:11" ht="15.75" thickBot="1">
      <c r="B26" s="89" t="s">
        <v>79</v>
      </c>
      <c r="C26" s="81" t="e">
        <f>C25/$H$25</f>
        <v>#DIV/0!</v>
      </c>
      <c r="D26" s="81" t="e">
        <f>D25/$H$25</f>
        <v>#DIV/0!</v>
      </c>
      <c r="E26" s="81" t="e">
        <f>E25/$H$25</f>
        <v>#DIV/0!</v>
      </c>
      <c r="F26" s="81" t="e">
        <f>F25/$H$25</f>
        <v>#DIV/0!</v>
      </c>
      <c r="G26" s="81" t="e">
        <f>G25/$H$25</f>
        <v>#DIV/0!</v>
      </c>
      <c r="H26" s="82"/>
      <c r="K26" s="63"/>
    </row>
    <row r="27" spans="2:11">
      <c r="D27" s="2"/>
      <c r="E27" s="2"/>
      <c r="F27" s="2"/>
      <c r="G27" s="2"/>
      <c r="H27" s="2"/>
      <c r="I27" s="2"/>
    </row>
    <row r="28" spans="2:11" ht="15.75" thickBot="1">
      <c r="D28" s="2"/>
      <c r="E28" s="2"/>
      <c r="F28" s="2"/>
      <c r="G28" s="2"/>
      <c r="H28" s="2"/>
      <c r="I28" s="2"/>
    </row>
    <row r="29" spans="2:11" ht="15.75" thickBot="1">
      <c r="C29" s="340" t="s">
        <v>80</v>
      </c>
      <c r="D29" s="341"/>
      <c r="E29" s="341"/>
      <c r="F29" s="341"/>
      <c r="G29" s="341"/>
      <c r="H29" s="341"/>
      <c r="I29" s="342"/>
    </row>
    <row r="30" spans="2:11">
      <c r="B30" s="66"/>
      <c r="C30" s="23" t="s">
        <v>63</v>
      </c>
      <c r="D30" s="23" t="s">
        <v>64</v>
      </c>
      <c r="E30" s="23" t="s">
        <v>65</v>
      </c>
      <c r="F30" s="23" t="s">
        <v>66</v>
      </c>
      <c r="G30" s="23" t="s">
        <v>67</v>
      </c>
      <c r="H30" s="79" t="s">
        <v>71</v>
      </c>
      <c r="I30" s="24" t="s">
        <v>72</v>
      </c>
    </row>
    <row r="31" spans="2:11">
      <c r="B31" s="76" t="s">
        <v>31</v>
      </c>
      <c r="C31" s="14">
        <f>SUM('Calculations - to be hidden'!O43:O54)</f>
        <v>0</v>
      </c>
      <c r="D31" s="14">
        <f>SUM('Calculations - to be hidden'!O155:O166)</f>
        <v>0</v>
      </c>
      <c r="E31" s="14">
        <f>SUM('Calculations - to be hidden'!O267:O278)</f>
        <v>0</v>
      </c>
      <c r="F31" s="14">
        <f>SUM('Calculations - to be hidden'!O379:O390)</f>
        <v>0</v>
      </c>
      <c r="G31" s="14">
        <f>SUM('Calculations - to be hidden'!O491:O502)</f>
        <v>0</v>
      </c>
      <c r="H31" s="78">
        <f t="shared" ref="H31:H39" si="4">SUM(C31:G31)</f>
        <v>0</v>
      </c>
      <c r="I31" s="73" t="e">
        <f>H31/$H$41</f>
        <v>#DIV/0!</v>
      </c>
    </row>
    <row r="32" spans="2:11">
      <c r="B32" s="76" t="s">
        <v>32</v>
      </c>
      <c r="C32" s="14">
        <f>SUM('Calculations - to be hidden'!P43:P54)</f>
        <v>0</v>
      </c>
      <c r="D32" s="14">
        <f>SUM('Calculations - to be hidden'!P155:P166)</f>
        <v>0</v>
      </c>
      <c r="E32" s="14">
        <f>SUM('Calculations - to be hidden'!P267:P278)</f>
        <v>0</v>
      </c>
      <c r="F32" s="14">
        <f>SUM('Calculations - to be hidden'!P379:P390)</f>
        <v>0</v>
      </c>
      <c r="G32" s="14">
        <f>SUM('Calculations - to be hidden'!P491:P502)</f>
        <v>0</v>
      </c>
      <c r="H32" s="78">
        <f t="shared" si="4"/>
        <v>0</v>
      </c>
      <c r="I32" s="73" t="e">
        <f t="shared" ref="I32:I39" si="5">H32/$H$41</f>
        <v>#DIV/0!</v>
      </c>
    </row>
    <row r="33" spans="2:9">
      <c r="B33" s="76" t="s">
        <v>33</v>
      </c>
      <c r="C33" s="14">
        <f>SUM('Calculations - to be hidden'!Q43:Q54)</f>
        <v>0</v>
      </c>
      <c r="D33" s="14">
        <f>SUM('Calculations - to be hidden'!Q155:Q166)</f>
        <v>0</v>
      </c>
      <c r="E33" s="14">
        <f>SUM('Calculations - to be hidden'!Q267:Q278)</f>
        <v>0</v>
      </c>
      <c r="F33" s="14">
        <f>SUM('Calculations - to be hidden'!Q379:Q390)</f>
        <v>0</v>
      </c>
      <c r="G33" s="14">
        <f>SUM('Calculations - to be hidden'!Q491:Q502)</f>
        <v>0</v>
      </c>
      <c r="H33" s="78">
        <f t="shared" si="4"/>
        <v>0</v>
      </c>
      <c r="I33" s="73" t="e">
        <f t="shared" si="5"/>
        <v>#DIV/0!</v>
      </c>
    </row>
    <row r="34" spans="2:9">
      <c r="B34" s="76" t="s">
        <v>34</v>
      </c>
      <c r="C34" s="14">
        <f>SUM('Calculations - to be hidden'!S43:S54)</f>
        <v>0</v>
      </c>
      <c r="D34" s="14">
        <f>SUM('Calculations - to be hidden'!S155:S166)</f>
        <v>0</v>
      </c>
      <c r="E34" s="14">
        <f>SUM('Calculations - to be hidden'!S267:S278)</f>
        <v>0</v>
      </c>
      <c r="F34" s="14">
        <f>SUM('Calculations - to be hidden'!S379:S390)</f>
        <v>0</v>
      </c>
      <c r="G34" s="14">
        <f>SUM('Calculations - to be hidden'!S491:S502)</f>
        <v>0</v>
      </c>
      <c r="H34" s="78">
        <f t="shared" si="4"/>
        <v>0</v>
      </c>
      <c r="I34" s="73" t="e">
        <f t="shared" si="5"/>
        <v>#DIV/0!</v>
      </c>
    </row>
    <row r="35" spans="2:9">
      <c r="B35" s="76" t="s">
        <v>35</v>
      </c>
      <c r="C35" s="14">
        <f>SUM('Calculations - to be hidden'!T43:T54)</f>
        <v>0</v>
      </c>
      <c r="D35" s="14">
        <f>SUM('Calculations - to be hidden'!T155:T166)</f>
        <v>0</v>
      </c>
      <c r="E35" s="14">
        <f>SUM('Calculations - to be hidden'!T267:T278)</f>
        <v>0</v>
      </c>
      <c r="F35" s="14">
        <f>SUM('Calculations - to be hidden'!T379:T390)</f>
        <v>0</v>
      </c>
      <c r="G35" s="14">
        <f>SUM('Calculations - to be hidden'!T491:T502)</f>
        <v>0</v>
      </c>
      <c r="H35" s="78">
        <f t="shared" si="4"/>
        <v>0</v>
      </c>
      <c r="I35" s="73" t="e">
        <f t="shared" si="5"/>
        <v>#DIV/0!</v>
      </c>
    </row>
    <row r="36" spans="2:9">
      <c r="B36" s="76" t="s">
        <v>36</v>
      </c>
      <c r="C36" s="14">
        <f>SUM('Calculations - to be hidden'!U43:U54)</f>
        <v>0</v>
      </c>
      <c r="D36" s="14">
        <f>SUM('Calculations - to be hidden'!U155:U166)</f>
        <v>0</v>
      </c>
      <c r="E36" s="14">
        <f>SUM('Calculations - to be hidden'!U267:U278)</f>
        <v>0</v>
      </c>
      <c r="F36" s="14">
        <f>SUM('Calculations - to be hidden'!U379:U390)</f>
        <v>0</v>
      </c>
      <c r="G36" s="14">
        <f>SUM('Calculations - to be hidden'!U491:U502)</f>
        <v>0</v>
      </c>
      <c r="H36" s="78">
        <f t="shared" si="4"/>
        <v>0</v>
      </c>
      <c r="I36" s="73" t="e">
        <f t="shared" si="5"/>
        <v>#DIV/0!</v>
      </c>
    </row>
    <row r="37" spans="2:9">
      <c r="B37" s="161" t="s">
        <v>74</v>
      </c>
      <c r="C37" s="162">
        <f>SUM('Calculations - to be hidden'!V43:V54)</f>
        <v>0</v>
      </c>
      <c r="D37" s="162">
        <f>SUM('Calculations - to be hidden'!V155:V166)</f>
        <v>0</v>
      </c>
      <c r="E37" s="162">
        <f>SUM('Calculations - to be hidden'!V267:V278)</f>
        <v>0</v>
      </c>
      <c r="F37" s="162">
        <f>SUM('Calculations - to be hidden'!V379:V390)</f>
        <v>0</v>
      </c>
      <c r="G37" s="162">
        <f>SUM('Calculations - to be hidden'!V491:V502)</f>
        <v>0</v>
      </c>
      <c r="H37" s="78">
        <f t="shared" si="4"/>
        <v>0</v>
      </c>
      <c r="I37" s="73" t="e">
        <f t="shared" si="5"/>
        <v>#DIV/0!</v>
      </c>
    </row>
    <row r="38" spans="2:9">
      <c r="B38" s="161" t="s">
        <v>39</v>
      </c>
      <c r="C38" s="162">
        <f>SUM('Calculations - to be hidden'!R43:R54)</f>
        <v>0</v>
      </c>
      <c r="D38" s="162">
        <f>SUM('Calculations - to be hidden'!R155:R166)</f>
        <v>0</v>
      </c>
      <c r="E38" s="162">
        <f>SUM('Calculations - to be hidden'!R267:R278)</f>
        <v>0</v>
      </c>
      <c r="F38" s="162">
        <f>SUM('Calculations - to be hidden'!R379:R390)</f>
        <v>0</v>
      </c>
      <c r="G38" s="162">
        <f>SUM('Calculations - to be hidden'!R491:R502)</f>
        <v>0</v>
      </c>
      <c r="H38" s="78">
        <f t="shared" si="4"/>
        <v>0</v>
      </c>
      <c r="I38" s="73" t="e">
        <f t="shared" si="5"/>
        <v>#DIV/0!</v>
      </c>
    </row>
    <row r="39" spans="2:9" ht="15.75" thickBot="1">
      <c r="B39" s="77" t="s">
        <v>76</v>
      </c>
      <c r="C39" s="28">
        <f>SUM('Calculations - to be hidden'!W43:W54)</f>
        <v>0</v>
      </c>
      <c r="D39" s="28">
        <f>SUM('Calculations - to be hidden'!W155:W166)</f>
        <v>0</v>
      </c>
      <c r="E39" s="28">
        <f>SUM('Calculations - to be hidden'!W267:W278)</f>
        <v>0</v>
      </c>
      <c r="F39" s="28">
        <f>SUM('Calculations - to be hidden'!W379:W390)</f>
        <v>0</v>
      </c>
      <c r="G39" s="28">
        <f>SUM('Calculations - to be hidden'!W491:W502)</f>
        <v>0</v>
      </c>
      <c r="H39" s="80">
        <f t="shared" si="4"/>
        <v>0</v>
      </c>
      <c r="I39" s="74" t="e">
        <f t="shared" si="5"/>
        <v>#DIV/0!</v>
      </c>
    </row>
    <row r="40" spans="2:9" ht="15.75" thickBot="1">
      <c r="C40" s="4"/>
      <c r="D40" s="4"/>
      <c r="E40" s="4"/>
      <c r="F40" s="4"/>
      <c r="G40" s="4"/>
      <c r="H40" s="29"/>
    </row>
    <row r="41" spans="2:9">
      <c r="B41" s="83" t="s">
        <v>82</v>
      </c>
      <c r="C41" s="84">
        <f t="shared" ref="C41:H41" si="6">SUM(C31:C39)</f>
        <v>0</v>
      </c>
      <c r="D41" s="84">
        <f t="shared" si="6"/>
        <v>0</v>
      </c>
      <c r="E41" s="84">
        <f t="shared" si="6"/>
        <v>0</v>
      </c>
      <c r="F41" s="84">
        <f t="shared" si="6"/>
        <v>0</v>
      </c>
      <c r="G41" s="84">
        <f t="shared" si="6"/>
        <v>0</v>
      </c>
      <c r="H41" s="85">
        <f t="shared" si="6"/>
        <v>0</v>
      </c>
    </row>
    <row r="42" spans="2:9" ht="15.75" thickBot="1">
      <c r="B42" s="86" t="s">
        <v>79</v>
      </c>
      <c r="C42" s="87" t="e">
        <f>C41/$H$41</f>
        <v>#DIV/0!</v>
      </c>
      <c r="D42" s="87" t="e">
        <f t="shared" ref="D42:G42" si="7">D41/$H$41</f>
        <v>#DIV/0!</v>
      </c>
      <c r="E42" s="87" t="e">
        <f t="shared" si="7"/>
        <v>#DIV/0!</v>
      </c>
      <c r="F42" s="87" t="e">
        <f t="shared" si="7"/>
        <v>#DIV/0!</v>
      </c>
      <c r="G42" s="87" t="e">
        <f t="shared" si="7"/>
        <v>#DIV/0!</v>
      </c>
      <c r="H42" s="72"/>
    </row>
  </sheetData>
  <sheetProtection algorithmName="SHA-512" hashValue="EjV4vl7TzCmP/vBywG7sCi/FdAbIopuLeBZI1nW1aHz7dFmkpzrReCDy3E5YQuL02ywBtkwEHMlkqhobsrYIWw==" saltValue="lhZrJ19hUHqOi5ZfdhNogg==" spinCount="100000" sheet="1" objects="1" scenarios="1"/>
  <mergeCells count="3">
    <mergeCell ref="G10:H10"/>
    <mergeCell ref="C12:I12"/>
    <mergeCell ref="C29:I2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orm_x0020_can_x0020_be_x0020_submitted_x0020_by xmlns="f906fbab-2f75-4c55-9947-54e5e7fb542c"/>
    <P_x0020__x0026__x0020_E_x0020_subcategories xmlns="f906fbab-2f75-4c55-9947-54e5e7fb542c" xsi:nil="true"/>
    <Could_x0020_this_x0020_be_x0020_a_x0020_web_x0020_page_x003f_ xmlns="f906fbab-2f75-4c55-9947-54e5e7fb542c">No</Could_x0020_this_x0020_be_x0020_a_x0020_web_x0020_page_x003f_>
    <Form_x0020__x002d__x0020_no_x0020_of_x0020_pages xmlns="f906fbab-2f75-4c55-9947-54e5e7fb542c">1</Form_x0020__x002d__x0020_no_x0020_of_x0020_pages>
    <Document_x0020_type xmlns="f906fbab-2f75-4c55-9947-54e5e7fb542c">Diagram / illustration / map</Document_x0020_type>
    <Is_x0020_this_x0020_an_x0020_infographic_x003f_ xmlns="f906fbab-2f75-4c55-9947-54e5e7fb542c">false</Is_x0020_this_x0020_an_x0020_infographic_x003f_>
    <Review_x0020_date_x0020__x002d__x0020_for_x0020_updating_x0020_or_x0020_deleteing_x0020_from_x0020_site xmlns="f906fbab-2f75-4c55-9947-54e5e7fb542c" xsi:nil="true"/>
    <Department_x0020__x0028_new_x0029_ xmlns="f906fbab-2f75-4c55-9947-54e5e7fb542c">8</Department_x0020__x0028_new_x0029_>
    <Is_x0020_document_x0020_on_x0020_another_x0020_website_x003f__x0020_eg_x0020_States_x0020_Assembly xmlns="f906fbab-2f75-4c55-9947-54e5e7fb542c">false</Is_x0020_document_x0020_on_x0020_another_x0020_website_x003f__x0020_eg_x0020_States_x0020_Assembly>
    <Summary_x0020_text_x0020_for_x0020_PDFs xmlns="f906fbab-2f75-4c55-9947-54e5e7fb542c" xsi:nil="true"/>
    <PDF_x0020_tagged_x0020_for_x0020_accessibilty xmlns="f906fbab-2f75-4c55-9947-54e5e7fb542c">No</PDF_x0020_tagged_x0020_for_x0020_accessibilty>
    <Scanned_x0020_PDF xmlns="f906fbab-2f75-4c55-9947-54e5e7fb542c">No</Scanned_x0020_PDF>
    <Additional_x0020_attachments_x0020_submitted_x0020_with_x0020_form_x003f_ xmlns="f906fbab-2f75-4c55-9947-54e5e7fb542c" xsi:nil="true"/>
    <Copyright xmlns="f906fbab-2f75-4c55-9947-54e5e7fb542c">Owned by States of Jersey</Copyright>
  </documentManagement>
</p:properties>
</file>

<file path=customXml/item2.xml><?xml version="1.0" encoding="utf-8"?>
<ct:contentTypeSchema xmlns:ct="http://schemas.microsoft.com/office/2006/metadata/contentType" xmlns:ma="http://schemas.microsoft.com/office/2006/metadata/properties/metaAttributes" ct:_="" ma:_="" ma:contentTypeName="SOJ Document" ma:contentTypeID="0x0101008BA73D3394C66B42AFDD494ADBC50D74004E480268BE61764C950B62616F270E0A" ma:contentTypeVersion="18" ma:contentTypeDescription="" ma:contentTypeScope="" ma:versionID="aca7a7d1a2e36451cd1926f0ea65372c">
  <xsd:schema xmlns:xsd="http://www.w3.org/2001/XMLSchema" xmlns:xs="http://www.w3.org/2001/XMLSchema" xmlns:p="http://schemas.microsoft.com/office/2006/metadata/properties" xmlns:ns2="f906fbab-2f75-4c55-9947-54e5e7fb542c" targetNamespace="http://schemas.microsoft.com/office/2006/metadata/properties" ma:root="true" ma:fieldsID="b194a0c6b20796394434e5a6a05ce10d" ns2:_="">
    <xsd:import namespace="f906fbab-2f75-4c55-9947-54e5e7fb542c"/>
    <xsd:element name="properties">
      <xsd:complexType>
        <xsd:sequence>
          <xsd:element name="documentManagement">
            <xsd:complexType>
              <xsd:all>
                <xsd:element ref="ns2:Form_x0020__x002d__x0020_no_x0020_of_x0020_pages"/>
                <xsd:element ref="ns2:Is_x0020_document_x0020_on_x0020_another_x0020_website_x003f__x0020_eg_x0020_States_x0020_Assembly" minOccurs="0"/>
                <xsd:element ref="ns2:Review_x0020_date_x0020__x002d__x0020_for_x0020_updating_x0020_or_x0020_deleteing_x0020_from_x0020_site" minOccurs="0"/>
                <xsd:element ref="ns2:Document_x0020_type"/>
                <xsd:element ref="ns2:Could_x0020_this_x0020_be_x0020_a_x0020_web_x0020_page_x003f_"/>
                <xsd:element ref="ns2:P_x0020__x0026__x0020_E_x0020_subcategories" minOccurs="0"/>
                <xsd:element ref="ns2:PDF_x0020_tagged_x0020_for_x0020_accessibilty"/>
                <xsd:element ref="ns2:Scanned_x0020_PDF"/>
                <xsd:element ref="ns2:Summary_x0020_text_x0020_for_x0020_PDFs" minOccurs="0"/>
                <xsd:element ref="ns2:Form_x0020_can_x0020_be_x0020_submitted_x0020_by" minOccurs="0"/>
                <xsd:element ref="ns2:Additional_x0020_attachments_x0020_submitted_x0020_with_x0020_form_x003f_" minOccurs="0"/>
                <xsd:element ref="ns2:Copyright"/>
                <xsd:element ref="ns2:Department_x0020__x0028_new_x0029_"/>
                <xsd:element ref="ns2:Is_x0020_this_x0020_an_x0020_infographic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06fbab-2f75-4c55-9947-54e5e7fb542c" elementFormDefault="qualified">
    <xsd:import namespace="http://schemas.microsoft.com/office/2006/documentManagement/types"/>
    <xsd:import namespace="http://schemas.microsoft.com/office/infopath/2007/PartnerControls"/>
    <xsd:element name="Form_x0020__x002d__x0020_no_x0020_of_x0020_pages" ma:index="2" ma:displayName="No of pages" ma:description="Ensure number of pages is accurate" ma:internalName="Form_x0020__x002d__x0020_no_x0020_of_x0020_pages" ma:percentage="FALSE">
      <xsd:simpleType>
        <xsd:restriction base="dms:Number"/>
      </xsd:simpleType>
    </xsd:element>
    <xsd:element name="Is_x0020_document_x0020_on_x0020_another_x0020_website_x003f__x0020_eg_x0020_States_x0020_Assembly" ma:index="3" nillable="true" ma:displayName="Is document on another website? eg States Assembly" ma:default="0" ma:description="If document is on another website link to it instead of uploading duplicate document" ma:internalName="Is_x0020_document_x0020_on_x0020_another_x0020_website_x003f__x0020_eg_x0020_States_x0020_Assembly">
      <xsd:simpleType>
        <xsd:restriction base="dms:Boolean"/>
      </xsd:simpleType>
    </xsd:element>
    <xsd:element name="Review_x0020_date_x0020__x002d__x0020_for_x0020_updating_x0020_or_x0020_deleteing_x0020_from_x0020_site" ma:index="4" nillable="true" ma:displayName="Delete from site" ma:description="Fill this in as a reminder to update or delete PDF. You will not be sent a reminder but this will allow us to follow this up." ma:format="DateOnly" ma:internalName="Review_x0020_date_x0020__x002d__x0020_for_x0020_updating_x0020_or_x0020_deleteing_x0020_from_x0020_site">
      <xsd:simpleType>
        <xsd:restriction base="dms:DateTime"/>
      </xsd:simpleType>
    </xsd:element>
    <xsd:element name="Document_x0020_type" ma:index="5" ma:displayName="Document type" ma:description="document type" ma:format="Dropdown" ma:indexed="true" ma:internalName="Document_x0020_type">
      <xsd:simpleType>
        <xsd:restriction base="dms:Choice">
          <xsd:enumeration value="Agenda"/>
          <xsd:enumeration value="Business or delivery plan"/>
          <xsd:enumeration value="Children's Right Impact Assessment (CRIA)"/>
          <xsd:enumeration value="Consultation document"/>
          <xsd:enumeration value="Consultation response document"/>
          <xsd:enumeration value="Diagram / illustration / map"/>
          <xsd:enumeration value="Easy read"/>
          <xsd:enumeration value="Financial sanctions"/>
          <xsd:enumeration value="Financial document"/>
          <xsd:enumeration value="Form"/>
          <xsd:enumeration value="Guidance"/>
          <xsd:enumeration value="Legal document"/>
          <xsd:enumeration value="Letter"/>
          <xsd:enumeration value="Marketing material"/>
          <xsd:enumeration value="Minutes and board packs"/>
          <xsd:enumeration value="Pay scales"/>
          <xsd:enumeration value="Planning Obligation Agreement (POA)"/>
          <xsd:enumeration value="Policy"/>
          <xsd:enumeration value="Presentation"/>
          <xsd:enumeration value="Privacy policy"/>
          <xsd:enumeration value="Report"/>
          <xsd:enumeration value="Retention schedule"/>
          <xsd:enumeration value="Strategy document"/>
          <xsd:enumeration value="Tax document"/>
        </xsd:restriction>
      </xsd:simpleType>
    </xsd:element>
    <xsd:element name="Could_x0020_this_x0020_be_x0020_a_x0020_web_x0020_page_x003f_" ma:index="6" ma:displayName="Could this be a web page?" ma:format="Dropdown" ma:internalName="Could_x0020_this_x0020_be_x0020_a_x0020_web_x0020_page_x003f_">
      <xsd:simpleType>
        <xsd:restriction base="dms:Choice">
          <xsd:enumeration value="Yes, but I don't have the time"/>
          <xsd:enumeration value="No"/>
        </xsd:restriction>
      </xsd:simpleType>
    </xsd:element>
    <xsd:element name="P_x0020__x0026__x0020_E_x0020_subcategories" ma:index="7" nillable="true" ma:displayName="P &amp; E subcategories" ma:format="Dropdown" ma:internalName="P_x0020__x0026__x0020_E_x0020_subcategories">
      <xsd:simpleType>
        <xsd:restriction base="dms:Choice">
          <xsd:enumeration value="Environment"/>
          <xsd:enumeration value="Building control documents"/>
          <xsd:enumeration value="Consultation documents and responses"/>
          <xsd:enumeration value="Development control docs"/>
          <xsd:enumeration value="High hedges"/>
          <xsd:enumeration value="Historic buildings"/>
          <xsd:enumeration value="Island plan documents"/>
          <xsd:enumeration value="Miscellaneous documents"/>
          <xsd:enumeration value="PAP MM minutes and agendas"/>
          <xsd:enumeration value="Planning obligation agreements"/>
          <xsd:enumeration value="POSH street life"/>
          <xsd:enumeration value="Public enquiry documents"/>
          <xsd:enumeration value="Reports and publications"/>
          <xsd:enumeration value="Supplementary planning guidance"/>
          <xsd:enumeration value="Enviroment Protection"/>
          <xsd:enumeration value="Eco-Active"/>
          <xsd:enumeration value="Fish and marine"/>
          <xsd:enumeration value="Vet"/>
          <xsd:enumeration value="Policy &amp; Awareness"/>
          <xsd:enumeration value="Waste, Oil &amp; Water"/>
          <xsd:enumeration value="Countryside"/>
        </xsd:restriction>
      </xsd:simpleType>
    </xsd:element>
    <xsd:element name="PDF_x0020_tagged_x0020_for_x0020_accessibilty" ma:index="8" ma:displayName="PDF tagged for accessibilty (people with disabilities)" ma:default="No" ma:description="To allow screen readers to read and navigate around PDFs easily PDFs should be tagged. This can be done automatically with Adobe Acrobat (not Reader) but does require manual tagging where there are images, logos and graphs. If you do not know what tagging is, you probably aren't doing it." ma:format="RadioButtons" ma:internalName="PDF_x0020_tagged_x0020_for_x0020_accessibilty">
      <xsd:simpleType>
        <xsd:restriction base="dms:Choice">
          <xsd:enumeration value="No"/>
          <xsd:enumeration value="Auto tagged"/>
          <xsd:enumeration value="Auto and manually tagged"/>
        </xsd:restriction>
      </xsd:simpleType>
    </xsd:element>
    <xsd:element name="Scanned_x0020_PDF" ma:index="9" ma:displayName="Scanned PDF" ma:description="Scanned documents should not be uploaded onto the site as they cannot be indexed by search engines or read by accessbility software." ma:format="RadioButtons" ma:internalName="Scanned_x0020_PDF">
      <xsd:simpleType>
        <xsd:restriction base="dms:Choice">
          <xsd:enumeration value="Yes"/>
          <xsd:enumeration value="No"/>
        </xsd:restriction>
      </xsd:simpleType>
    </xsd:element>
    <xsd:element name="Summary_x0020_text_x0020_for_x0020_PDFs" ma:index="10" nillable="true" ma:displayName="Summary text for PDFs" ma:description="This field should be filled in if uploading a legally required scanned document. Please enter a summary description of the document. This will be used by our internal search engine as the teaser text when displayed in search results.&#10;Summary should be between 20-30 words." ma:internalName="Summary_x0020_text_x0020_for_x0020_PDFs">
      <xsd:simpleType>
        <xsd:restriction base="dms:Note">
          <xsd:maxLength value="255"/>
        </xsd:restriction>
      </xsd:simpleType>
    </xsd:element>
    <xsd:element name="Form_x0020_can_x0020_be_x0020_submitted_x0020_by" ma:index="11" nillable="true" ma:displayName="Form can be submitted by" ma:internalName="Form_x0020_can_x0020_be_x0020_submitted_x0020_by">
      <xsd:complexType>
        <xsd:complexContent>
          <xsd:extension base="dms:MultiChoice">
            <xsd:sequence>
              <xsd:element name="Value" maxOccurs="unbounded" minOccurs="0" nillable="true">
                <xsd:simpleType>
                  <xsd:restriction base="dms:Choice">
                    <xsd:enumeration value="Email"/>
                    <xsd:enumeration value="Fax"/>
                    <xsd:enumeration value="Post"/>
                    <xsd:enumeration value="Online"/>
                  </xsd:restriction>
                </xsd:simpleType>
              </xsd:element>
            </xsd:sequence>
          </xsd:extension>
        </xsd:complexContent>
      </xsd:complexType>
    </xsd:element>
    <xsd:element name="Additional_x0020_attachments_x0020_submitted_x0020_with_x0020_form_x003f_" ma:index="12" nillable="true" ma:displayName="Additional attachments submitted with form?" ma:description="eg. Map, plan, proof identity etc?" ma:internalName="Additional_x0020_attachments_x0020_submitted_x0020_with_x0020_form_x003f_">
      <xsd:simpleType>
        <xsd:restriction base="dms:Note">
          <xsd:maxLength value="255"/>
        </xsd:restriction>
      </xsd:simpleType>
    </xsd:element>
    <xsd:element name="Copyright" ma:index="13" ma:displayName="Copyright" ma:default="Owned by States of Jersey" ma:description="If we do not hold the copyright of the document then select 'Exclude' so that is not backed up to British Library archive." ma:format="Dropdown" ma:internalName="Copyright">
      <xsd:simpleType>
        <xsd:restriction base="dms:Choice">
          <xsd:enumeration value="Owned by States of Jersey"/>
          <xsd:enumeration value="Not required"/>
          <xsd:enumeration value="Exclude"/>
        </xsd:restriction>
      </xsd:simpleType>
    </xsd:element>
    <xsd:element name="Department_x0020__x0028_new_x0029_" ma:index="20" ma:displayName="Department" ma:indexed="true" ma:list="{2f5bc5fb-88d0-4fac-840f-f89fcd501457}" ma:internalName="Department_x0020__x0028_new_x0029_" ma:showField="Title" ma:web="f8e0d1a5-2ada-400f-bddd-efa5689e750a">
      <xsd:simpleType>
        <xsd:restriction base="dms:Lookup"/>
      </xsd:simpleType>
    </xsd:element>
    <xsd:element name="Is_x0020_this_x0020_an_x0020_infographic_x003f_" ma:index="21" nillable="true" ma:displayName="Is this an infographic?" ma:default="0" ma:internalName="Is_x0020_this_x0020_an_x0020_infographic_x003f_">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D992BC-2668-4F3C-900B-CE697961012A}"/>
</file>

<file path=customXml/itemProps2.xml><?xml version="1.0" encoding="utf-8"?>
<ds:datastoreItem xmlns:ds="http://schemas.openxmlformats.org/officeDocument/2006/customXml" ds:itemID="{A82A8B12-82DB-472B-95D3-8165181D848B}"/>
</file>

<file path=customXml/itemProps3.xml><?xml version="1.0" encoding="utf-8"?>
<ds:datastoreItem xmlns:ds="http://schemas.openxmlformats.org/officeDocument/2006/customXml" ds:itemID="{CD640CD6-110A-4059-9993-6405B3A69C46}"/>
</file>

<file path=docProps/app.xml><?xml version="1.0" encoding="utf-8"?>
<Properties xmlns="http://schemas.openxmlformats.org/officeDocument/2006/extended-properties" xmlns:vt="http://schemas.openxmlformats.org/officeDocument/2006/docPropsVTypes">
  <Application>Microsoft Excel Online</Application>
  <Manager/>
  <Company>States Of Jersey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Eco active emissions monitoring for businesses</dc:title>
  <dc:subject/>
  <dc:creator>James Le Ruez</dc:creator>
  <cp:keywords/>
  <dc:description/>
  <cp:lastModifiedBy/>
  <cp:revision/>
  <dcterms:created xsi:type="dcterms:W3CDTF">2016-03-04T09:28:06Z</dcterms:created>
  <dcterms:modified xsi:type="dcterms:W3CDTF">2024-01-29T09:59:02Z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0x0101008BA73D3394C66B42AFDD494ADBC50D74004E480268BE61764C950B62616F270E0A</vt:lpwstr>
  </property>
  <property fmtid="{D5CDD505-2E9C-101B-9397-08002B2CF9AE}" pid="3" name="MediaServiceImageTags">
    <vt:lpwstr/>
  </property>
</Properties>
</file>